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kcson07\кцсон\Отдых и оздоровление\Оздоровительные отчеты 2021\Мониторинг ЛОК\Мониторинг на 01.11\"/>
    </mc:Choice>
  </mc:AlternateContent>
  <bookViews>
    <workbookView xWindow="0" yWindow="0" windowWidth="18570" windowHeight="9870"/>
  </bookViews>
  <sheets>
    <sheet name="Формы мониторинга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H159" i="1"/>
  <c r="G159" i="1"/>
  <c r="D159" i="1"/>
  <c r="C159" i="1"/>
  <c r="D111" i="1" l="1"/>
  <c r="E111" i="1"/>
  <c r="F111" i="1"/>
  <c r="G111" i="1"/>
  <c r="H111" i="1"/>
  <c r="C111" i="1"/>
  <c r="I111" i="1" s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96" i="1"/>
  <c r="I97" i="1"/>
  <c r="I98" i="1"/>
  <c r="I99" i="1"/>
  <c r="I100" i="1"/>
  <c r="I101" i="1"/>
  <c r="I102" i="1"/>
  <c r="I103" i="1"/>
  <c r="I95" i="1"/>
  <c r="D54" i="1"/>
  <c r="E54" i="1"/>
  <c r="F54" i="1"/>
  <c r="G54" i="1"/>
  <c r="H54" i="1"/>
  <c r="C5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" i="1"/>
  <c r="I45" i="1"/>
  <c r="I46" i="1"/>
  <c r="I48" i="1"/>
  <c r="I49" i="1"/>
  <c r="I52" i="1"/>
  <c r="I55" i="1"/>
  <c r="I56" i="1"/>
  <c r="I57" i="1"/>
  <c r="I58" i="1"/>
  <c r="I59" i="1"/>
  <c r="I54" i="1" l="1"/>
</calcChain>
</file>

<file path=xl/sharedStrings.xml><?xml version="1.0" encoding="utf-8"?>
<sst xmlns="http://schemas.openxmlformats.org/spreadsheetml/2006/main" count="288" uniqueCount="156">
  <si>
    <t>Наименование</t>
  </si>
  <si>
    <t>№ строки</t>
  </si>
  <si>
    <t>Стационарные организации отдыха детей и их оздоровления</t>
  </si>
  <si>
    <t xml:space="preserve">Лагеря с дневным пребыванием детей </t>
  </si>
  <si>
    <t xml:space="preserve">Детские лагеря труда и отдыха </t>
  </si>
  <si>
    <t>Детские лагеря палаточного типа</t>
  </si>
  <si>
    <t>Детские специализированные (профильные) лагеря, детские лагеря различной тематической направленности)</t>
  </si>
  <si>
    <t xml:space="preserve">Санаторные оздоровительные лагеря круглогодичного действия* </t>
  </si>
  <si>
    <t>ИТОГО</t>
  </si>
  <si>
    <t>Всего действующих организаций отдыха детей и их оздоровления на территории субъекта РФ, из них:</t>
  </si>
  <si>
    <t>организации отдыха детей и их оздоровления круглогодичного действия</t>
  </si>
  <si>
    <t>организации отдыха детей и их оздоровления сезонного действия</t>
  </si>
  <si>
    <t>Мощность, мест (в смену)</t>
  </si>
  <si>
    <t>Имеющих лицензию на осуществление медицинской деятельности</t>
  </si>
  <si>
    <t>Имеющих лицензию на осуществление образовательной деятельности</t>
  </si>
  <si>
    <t xml:space="preserve">Обеспечивающие доступность для детей с ограниченными возможностями здоровья и детей-инвалидов </t>
  </si>
  <si>
    <t>По назначению, в том числе:</t>
  </si>
  <si>
    <t>специализированные</t>
  </si>
  <si>
    <t>организованные на базе:</t>
  </si>
  <si>
    <t xml:space="preserve"> образовательных организаций</t>
  </si>
  <si>
    <t>организаций культуры</t>
  </si>
  <si>
    <t>физкультурно-спортивных организаций</t>
  </si>
  <si>
    <t>организаций социального обслуживания</t>
  </si>
  <si>
    <t>медицинских организаций</t>
  </si>
  <si>
    <t>прочих организаций</t>
  </si>
  <si>
    <t>Количество организаций отдыха детей и их оздоровления, планируемых к открытию после капитального ремонта и вводимых в эксплуатацию (текущий год)</t>
  </si>
  <si>
    <t>Количество новых организаций отдыха детей и их оздоровления, планируемых к открытию (текущий год)</t>
  </si>
  <si>
    <t>Количество организаций отдыха детей и их оздоровления по формам собственности:</t>
  </si>
  <si>
    <t>государственные</t>
  </si>
  <si>
    <t>муниципальные</t>
  </si>
  <si>
    <t>частные, в том числе:</t>
  </si>
  <si>
    <t>принадлежащие компаниям крупного бизнеса</t>
  </si>
  <si>
    <t xml:space="preserve">принадлежащие компаниям малого и среднего бизнеса </t>
  </si>
  <si>
    <t>иные формы собственности (НКО, общественные организации и др.)</t>
  </si>
  <si>
    <t>Количество организаций отдыха детей и их оздоровления, расположенных за пределами субъекта РФ</t>
  </si>
  <si>
    <t>Количество организаций отдыха детей и их оздоровления, расположенных за пределами РФ</t>
  </si>
  <si>
    <t>Количество организаций отдыха детей и их оздоровления, действующих на базе предприятий, из них:</t>
  </si>
  <si>
    <t>частные</t>
  </si>
  <si>
    <t xml:space="preserve">иные формы собственности </t>
  </si>
  <si>
    <t>* В соответствии с приказом Минздрава России от 6 августа 2013 г. № 529н "Об утверждении номенклатуры медицинских организаций" (зарегистрирован Минюстом России от 13 сентября 2013 г., регистрационный № 29950) санаторный оздоровительный лагерь круглогодичного действия относится к лечебно-профилактическим медицинским организациям.</t>
  </si>
  <si>
    <t>Всего детей в субъекте РФ в возрасте от 6,6 лет до 17 лет включительно</t>
  </si>
  <si>
    <t>Всего детей в субъекте РФ, направленных на отдых и оздоровление, из них:</t>
  </si>
  <si>
    <t>Численность детей, направленных за пределы субъекта РФ, в котором проживает ребенок, в том числе:</t>
  </si>
  <si>
    <t>численность детей, направленных за пределы субъекта РФ на территорию РФ, за исключением детей, направленных в организации отдыха и оздоровления, расположенные на побережье Черного и Азовского морей</t>
  </si>
  <si>
    <t>численность детей, направленных на побережье Черного и Азовского морей</t>
  </si>
  <si>
    <t>численность детей, направленных за пределы РФ</t>
  </si>
  <si>
    <t xml:space="preserve">Общая численность детей, состоящих на различных видах учета в органах и учреждениях системы профилактики </t>
  </si>
  <si>
    <t>Численность несовершеннолетних, состоящих на различных видах учета в органах и учреждениях системы профилактики, направленных в организации отдыха детей и их оздоровления</t>
  </si>
  <si>
    <t>Численность детей, направленных в организации отдыха детей и их оздоровления, действующих на базе предприятий</t>
  </si>
  <si>
    <t>Численность детей, находящихся в трудной жизненной ситуации</t>
  </si>
  <si>
    <t>Численность детей, находящихся в трудной жизненной ситуации, направленных в организации отдыха детей и их оздоровления, в том числе:</t>
  </si>
  <si>
    <t xml:space="preserve"> дети-сироты;
дети, оставшиеся без попечения родителей</t>
  </si>
  <si>
    <t>дети-инвалиды</t>
  </si>
  <si>
    <t>дети с ограниченными возможностями здоровья</t>
  </si>
  <si>
    <t>дети, проживающие в малоимущих семьях</t>
  </si>
  <si>
    <t>иные  категории детей из числа детей, находящихся в трудной жизненной ситуации</t>
  </si>
  <si>
    <t>Всего профильных смен, из них:</t>
  </si>
  <si>
    <t xml:space="preserve">профильных смен для детей с ОВЗ и детей-инвалидов </t>
  </si>
  <si>
    <t xml:space="preserve">профильных смен для детей, состоящих на различных видах учета в органах и учреждениях системы профилактики </t>
  </si>
  <si>
    <t>Численность детей, участвующих в профильных сменах, из них:</t>
  </si>
  <si>
    <t>численность детей с ОВЗ и детей-инвалидов, участвующих в профильных сменах</t>
  </si>
  <si>
    <t xml:space="preserve">численность детей, состоящих на различных видах учета в органах и учреждениях системы профилактики </t>
  </si>
  <si>
    <t>Всего дополнительных общеразвивающих программ, из них:</t>
  </si>
  <si>
    <t xml:space="preserve">дополнительных общеразвивающих программ, адаптированных для детей с ОВЗ и детей-инвалидов </t>
  </si>
  <si>
    <t>Общая численность детей, охваченных дополнительными общеразвивающими программами, из них:</t>
  </si>
  <si>
    <t xml:space="preserve">численность детей с ОВЗ и детей-инвалидов, охваченных адаптированными дополнительными общеразвивающими программами </t>
  </si>
  <si>
    <t>Общее количество программ технической направленности</t>
  </si>
  <si>
    <t>Численность детей, участвующих в программах технической направленности</t>
  </si>
  <si>
    <t>Общее количество программ естественнонаучной направленности</t>
  </si>
  <si>
    <t>Численность детей, участвующих в программах естественнонаучной направленности</t>
  </si>
  <si>
    <t>Общее количество программ физкультурно-спортивной направленности</t>
  </si>
  <si>
    <t xml:space="preserve">Численность детей, участвующих в программах направленности физкультурно-спортивной направленности </t>
  </si>
  <si>
    <t>Общее количество программ художественной направленности</t>
  </si>
  <si>
    <t>Численность детей, участвующих в программах художественной направленности</t>
  </si>
  <si>
    <t>Общее количество программ туристско-краеведческой направленности</t>
  </si>
  <si>
    <t>Численность детей, участвующих в программах туристко-краеведческой направленности</t>
  </si>
  <si>
    <t>Общее количество программ социально--гуманитарной направленности</t>
  </si>
  <si>
    <t>Численность детей, участвующих в программах социально--гуманитарной направленности</t>
  </si>
  <si>
    <t>Всего работников сферы организации отдыха и оздоровления детей, в том числе:</t>
  </si>
  <si>
    <t>Руководители и административный персонал</t>
  </si>
  <si>
    <t>Педагогические работники</t>
  </si>
  <si>
    <t>Численность вожатых, в том числе:</t>
  </si>
  <si>
    <t xml:space="preserve">из числа студенческой молодежи </t>
  </si>
  <si>
    <t>из числа студентов СПО</t>
  </si>
  <si>
    <t>Медицинские работники:</t>
  </si>
  <si>
    <t>состоящие в штате организации отдыха детей и их оздоровления</t>
  </si>
  <si>
    <t>работающие на основании договора возмездного оказания медицинских услуг, заключенного между организацией отдыха детей и их оздоровления и медицинской организацией</t>
  </si>
  <si>
    <t>Общий объем финансирования (тыс. руб.), в том числе:</t>
  </si>
  <si>
    <t>средства бюджета субъекта РФ (тыс. руб.)</t>
  </si>
  <si>
    <t>средства муниципальных бюджетов (тыс. руб.)</t>
  </si>
  <si>
    <t>средства профсоюзных организаций (тыс. руб.)</t>
  </si>
  <si>
    <t>средства родителей/законных представителей (тыс. руб.)</t>
  </si>
  <si>
    <t>средства предприятий и организаций (тыс. руб.)</t>
  </si>
  <si>
    <t>иные источники (тыс. руб.)</t>
  </si>
  <si>
    <t>Объем финансовых средств, направленных на организацию отдыха детей и их оздоровления, находящихся в трудной жизненной ситуации (тыс. руб.), в том числе:</t>
  </si>
  <si>
    <t>Объем финансовых средств, направленных на компенсацию родительских затрат на приобретение путевок (тыс. руб.)</t>
  </si>
  <si>
    <t xml:space="preserve">Объем финансовых средств, направленных на  компенсацию затрат организаций, индивидуальных предпринимателей, закупивших путевки для отдыха и оздоровления детей своих работников </t>
  </si>
  <si>
    <t>Объем финансовых средств, направленных на развитие инфраструктуры организаций отдыха детей и их оздоровления (тыс. руб.), в том числе:</t>
  </si>
  <si>
    <t xml:space="preserve">Утвержденная стоимость 1 койко-дня по субъекту РФ (руб.) </t>
  </si>
  <si>
    <t xml:space="preserve"> Утвержденная стоимость путевки по субъекту РФ (руб.)</t>
  </si>
  <si>
    <t xml:space="preserve">Количество дней, указанных в утвержденной путевке по субъекту РФ </t>
  </si>
  <si>
    <t>Средняя рыночная стоимость 1 койко-дня по субъекту РФ (руб.)</t>
  </si>
  <si>
    <t>Средняя рыночная стоимость путевки по субъекту РФ (руб.)</t>
  </si>
  <si>
    <t>Спортивные мероприятия</t>
  </si>
  <si>
    <t>Туристские мероприятия, в том числе:</t>
  </si>
  <si>
    <t>походы</t>
  </si>
  <si>
    <t>2.1</t>
  </si>
  <si>
    <t>слёты</t>
  </si>
  <si>
    <t>2.2</t>
  </si>
  <si>
    <t>иные (указать какие в примечании)</t>
  </si>
  <si>
    <t>2.3</t>
  </si>
  <si>
    <t>Экскурсии</t>
  </si>
  <si>
    <t>Трудовая деятельность, в том числе:</t>
  </si>
  <si>
    <t>трудовые объединения, бригады</t>
  </si>
  <si>
    <t>4.1</t>
  </si>
  <si>
    <t>временное трудоустройство</t>
  </si>
  <si>
    <t>4.2</t>
  </si>
  <si>
    <t>4.3</t>
  </si>
  <si>
    <t>Волонтерская деятельность</t>
  </si>
  <si>
    <t>Досуговая деятельность, в том числе:</t>
  </si>
  <si>
    <t>дворовые площадки</t>
  </si>
  <si>
    <t>6.1</t>
  </si>
  <si>
    <t>клубная работа (кружки, секции)</t>
  </si>
  <si>
    <t>6.2</t>
  </si>
  <si>
    <t>мастер-классы</t>
  </si>
  <si>
    <t>6.3</t>
  </si>
  <si>
    <t>технопарки</t>
  </si>
  <si>
    <t>6.4</t>
  </si>
  <si>
    <t>6.5</t>
  </si>
  <si>
    <t>Профилактическая деятельность</t>
  </si>
  <si>
    <t>Иные формы (указать какие в примечании)</t>
  </si>
  <si>
    <t>Количество перепрофилированных или закрытых организаций отдыха детей и их оздоровления (текущий год)</t>
  </si>
  <si>
    <t>Мощность, мест (в смену, при 100% загрузке)</t>
  </si>
  <si>
    <t>Причины перепрофилирования или закрытия</t>
  </si>
  <si>
    <t>Наименования организаций отдыха детей и их оздоровления</t>
  </si>
  <si>
    <t>Количество перепрофилированных или закрытых организаций отдыха детей и их оздоровления, действующих на базе предприятий, из них:</t>
  </si>
  <si>
    <t>Принятые меры по недопущению перепрофилирования или закрытия организаций отдыха детей и их оздоровления в субъекте Российской Федерации</t>
  </si>
  <si>
    <t xml:space="preserve"> Раздел 1.1 Сведения об организациях отдыха детей и их оздоровления</t>
  </si>
  <si>
    <t>Раздел 1.2 Сведения о численности детей, направленных в организации отдыха детей и их оздоровления</t>
  </si>
  <si>
    <t>Раздел 1.3 Сведения о профильных сменах и дополнительных общеразвивающих программах, реализуемых на территории субъекта РФ, в т.ч. адаптированных для детей с ограниченными возможностями здоровья и детей-инвалидов</t>
  </si>
  <si>
    <t xml:space="preserve">Раздел 1.4 Сведения о численности работников организаций отдыха детей и их оздоровления </t>
  </si>
  <si>
    <t xml:space="preserve">Раздел 1.5 Сведения о финансировании оздоровительной кампании </t>
  </si>
  <si>
    <t>Раздел 1.6 Сведения о малых формах досуга (занятости) детей</t>
  </si>
  <si>
    <t>Раздел 1.7 Сведения о закрытых и перепрофилированных организациях отдыха детей и их оздоровления</t>
  </si>
  <si>
    <t>Итог 2021 года</t>
  </si>
  <si>
    <t>все категори</t>
  </si>
  <si>
    <t>посещение цирка, участие в акции "Да здравствует мыло душистое"</t>
  </si>
  <si>
    <t>Общее количество проведенных малых форм досуга (занятости)</t>
  </si>
  <si>
    <t>В том числе количество мероприятий в дистанционном формате</t>
  </si>
  <si>
    <t xml:space="preserve">Категории детей, принимающих участие в малых формах досуга (занятости) </t>
  </si>
  <si>
    <t>Общая численность детей, охваченных малыми формами досуга (занятости)</t>
  </si>
  <si>
    <t>В том числе численность детей, охваченных в дистанционном формате</t>
  </si>
  <si>
    <t>Объем финансовых средств, затраченных на организацию малых форм досуга (занятости)(тыс. руб.)</t>
  </si>
  <si>
    <t>Примечание</t>
  </si>
  <si>
    <t>Информация БУСОВО "КЦСОН Кадуйского района" на 05.11.2021 года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</si>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</sst>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tabSelected="1" view="pageBreakPreview" topLeftCell="A6" zoomScale="60" zoomScaleNormal="70" workbookViewId="0">
      <selection activeCell="E6" sqref="E6"/>
    </sheetView>
  </sheetViews>
  <sheetFormatPr defaultColWidth="8.7109375" defaultRowHeight="18.75" x14ac:dyDescent="0.3"/>
  <cols>
    <col min="1" max="1" width="36" style="7" customWidth="1"/>
    <col min="2" max="2" width="9.42578125" style="7" customWidth="1"/>
    <col min="3" max="8" width="27.5703125" style="7" customWidth="1"/>
    <col min="9" max="9" width="33.42578125" style="7" customWidth="1"/>
    <col min="10" max="10" width="31.28515625" style="7" customWidth="1"/>
    <col min="11" max="11" width="20.140625" style="7" customWidth="1"/>
    <col min="12" max="16384" width="8.7109375" style="7"/>
  </cols>
  <sheetData>
    <row r="1" spans="1:16" s="49" customFormat="1" ht="19.5" thickBot="1" x14ac:dyDescent="0.35">
      <c r="A1" s="50" t="s">
        <v>154</v>
      </c>
      <c r="B1" s="51"/>
      <c r="C1" s="51"/>
      <c r="D1" s="51"/>
      <c r="E1" s="51"/>
      <c r="F1" s="51"/>
      <c r="G1" s="51"/>
      <c r="H1" s="51"/>
      <c r="I1" s="51"/>
    </row>
    <row r="2" spans="1:16" x14ac:dyDescent="0.3">
      <c r="A2" s="60" t="s">
        <v>137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31.25" x14ac:dyDescent="0.3">
      <c r="A3" s="54" t="s">
        <v>0</v>
      </c>
      <c r="B3" s="54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8" t="s">
        <v>6</v>
      </c>
      <c r="H3" s="38" t="s">
        <v>7</v>
      </c>
      <c r="I3" s="38" t="s">
        <v>8</v>
      </c>
    </row>
    <row r="4" spans="1:16" x14ac:dyDescent="0.3">
      <c r="A4" s="55"/>
      <c r="B4" s="55"/>
      <c r="C4" s="1" t="s">
        <v>144</v>
      </c>
      <c r="D4" s="1" t="s">
        <v>144</v>
      </c>
      <c r="E4" s="1" t="s">
        <v>144</v>
      </c>
      <c r="F4" s="1" t="s">
        <v>144</v>
      </c>
      <c r="G4" s="1" t="s">
        <v>144</v>
      </c>
      <c r="H4" s="1" t="s">
        <v>144</v>
      </c>
      <c r="I4" s="1" t="s">
        <v>144</v>
      </c>
    </row>
    <row r="5" spans="1:16" x14ac:dyDescent="0.3">
      <c r="A5" s="1">
        <v>1</v>
      </c>
      <c r="B5" s="1">
        <v>2</v>
      </c>
      <c r="C5" s="1">
        <v>4</v>
      </c>
      <c r="D5" s="1">
        <v>6</v>
      </c>
      <c r="E5" s="1">
        <v>8</v>
      </c>
      <c r="F5" s="1">
        <v>10</v>
      </c>
      <c r="G5" s="1">
        <v>12</v>
      </c>
      <c r="H5" s="1">
        <v>14</v>
      </c>
      <c r="I5" s="1">
        <v>16</v>
      </c>
    </row>
    <row r="6" spans="1:16" ht="93.75" x14ac:dyDescent="0.3">
      <c r="A6" s="1" t="s">
        <v>9</v>
      </c>
      <c r="B6" s="1">
        <v>1</v>
      </c>
      <c r="C6" s="2">
        <v>0</v>
      </c>
      <c r="D6" s="2">
        <v>6</v>
      </c>
      <c r="E6" s="2" t="s">
        <v>155</v>
      </c>
      <c r="F6" s="2">
        <v>0</v>
      </c>
      <c r="G6" s="2">
        <v>0</v>
      </c>
      <c r="H6" s="2">
        <v>0</v>
      </c>
      <c r="I6" s="2" t="e">
        <f>C6+D6+E6+F6+G6+H6</f>
        <v>#VALUE!</v>
      </c>
    </row>
    <row r="7" spans="1:16" ht="56.25" x14ac:dyDescent="0.3">
      <c r="A7" s="8" t="s">
        <v>10</v>
      </c>
      <c r="B7" s="1">
        <v>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f t="shared" ref="I7:I37" si="0">C7+D7+E7+F7+G7+H7</f>
        <v>0</v>
      </c>
    </row>
    <row r="8" spans="1:16" ht="56.25" x14ac:dyDescent="0.3">
      <c r="A8" s="8" t="s">
        <v>11</v>
      </c>
      <c r="B8" s="1">
        <v>3</v>
      </c>
      <c r="C8" s="2">
        <v>0</v>
      </c>
      <c r="D8" s="39">
        <v>6</v>
      </c>
      <c r="E8" s="39">
        <v>5</v>
      </c>
      <c r="F8" s="2">
        <v>0</v>
      </c>
      <c r="G8" s="2">
        <v>0</v>
      </c>
      <c r="H8" s="2">
        <v>0</v>
      </c>
      <c r="I8" s="2">
        <f t="shared" si="0"/>
        <v>11</v>
      </c>
    </row>
    <row r="9" spans="1:16" x14ac:dyDescent="0.3">
      <c r="A9" s="1" t="s">
        <v>12</v>
      </c>
      <c r="B9" s="36">
        <v>4</v>
      </c>
      <c r="C9" s="2">
        <v>0</v>
      </c>
      <c r="D9" s="8">
        <v>325</v>
      </c>
      <c r="E9" s="8">
        <v>83</v>
      </c>
      <c r="F9" s="2">
        <v>0</v>
      </c>
      <c r="G9" s="2">
        <v>0</v>
      </c>
      <c r="H9" s="2">
        <v>0</v>
      </c>
      <c r="I9" s="2">
        <f t="shared" si="0"/>
        <v>408</v>
      </c>
    </row>
    <row r="10" spans="1:16" ht="75" x14ac:dyDescent="0.3">
      <c r="A10" s="1" t="s">
        <v>13</v>
      </c>
      <c r="B10" s="1">
        <v>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f t="shared" si="0"/>
        <v>0</v>
      </c>
    </row>
    <row r="11" spans="1:16" ht="75" x14ac:dyDescent="0.3">
      <c r="A11" s="1" t="s">
        <v>14</v>
      </c>
      <c r="B11" s="1">
        <v>6</v>
      </c>
      <c r="C11" s="2">
        <v>0</v>
      </c>
      <c r="D11" s="2">
        <v>6</v>
      </c>
      <c r="E11" s="2">
        <v>5</v>
      </c>
      <c r="F11" s="2">
        <v>0</v>
      </c>
      <c r="G11" s="2">
        <v>0</v>
      </c>
      <c r="H11" s="2">
        <v>0</v>
      </c>
      <c r="I11" s="2">
        <f t="shared" si="0"/>
        <v>11</v>
      </c>
    </row>
    <row r="12" spans="1:16" ht="93.75" x14ac:dyDescent="0.3">
      <c r="A12" s="1" t="s">
        <v>15</v>
      </c>
      <c r="B12" s="1">
        <v>7</v>
      </c>
      <c r="C12" s="2">
        <v>0</v>
      </c>
      <c r="D12" s="2">
        <v>6</v>
      </c>
      <c r="E12" s="2">
        <v>5</v>
      </c>
      <c r="F12" s="2">
        <v>0</v>
      </c>
      <c r="G12" s="2">
        <v>0</v>
      </c>
      <c r="H12" s="2">
        <v>0</v>
      </c>
      <c r="I12" s="2">
        <f t="shared" si="0"/>
        <v>11</v>
      </c>
    </row>
    <row r="13" spans="1:16" ht="37.5" x14ac:dyDescent="0.3">
      <c r="A13" s="1" t="s">
        <v>16</v>
      </c>
      <c r="B13" s="1">
        <v>8</v>
      </c>
      <c r="C13" s="2">
        <v>0</v>
      </c>
      <c r="D13" s="2">
        <v>6</v>
      </c>
      <c r="E13" s="2">
        <v>5</v>
      </c>
      <c r="F13" s="2">
        <v>0</v>
      </c>
      <c r="G13" s="2">
        <v>0</v>
      </c>
      <c r="H13" s="2">
        <v>0</v>
      </c>
      <c r="I13" s="2">
        <f t="shared" si="0"/>
        <v>11</v>
      </c>
    </row>
    <row r="14" spans="1:16" x14ac:dyDescent="0.3">
      <c r="A14" s="8" t="s">
        <v>17</v>
      </c>
      <c r="B14" s="1">
        <v>9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f t="shared" si="0"/>
        <v>0</v>
      </c>
    </row>
    <row r="15" spans="1:16" x14ac:dyDescent="0.3">
      <c r="A15" s="1" t="s">
        <v>18</v>
      </c>
      <c r="B15" s="1">
        <v>10</v>
      </c>
      <c r="C15" s="2">
        <v>0</v>
      </c>
      <c r="D15" s="2"/>
      <c r="E15" s="2"/>
      <c r="F15" s="2">
        <v>0</v>
      </c>
      <c r="G15" s="2">
        <v>0</v>
      </c>
      <c r="H15" s="2">
        <v>0</v>
      </c>
      <c r="I15" s="2">
        <f t="shared" si="0"/>
        <v>0</v>
      </c>
    </row>
    <row r="16" spans="1:16" ht="37.5" x14ac:dyDescent="0.3">
      <c r="A16" s="8" t="s">
        <v>19</v>
      </c>
      <c r="B16" s="1">
        <v>11</v>
      </c>
      <c r="C16" s="2">
        <v>0</v>
      </c>
      <c r="D16" s="8">
        <v>6</v>
      </c>
      <c r="E16" s="8">
        <v>5</v>
      </c>
      <c r="F16" s="2">
        <v>0</v>
      </c>
      <c r="G16" s="2">
        <v>0</v>
      </c>
      <c r="H16" s="2">
        <v>0</v>
      </c>
      <c r="I16" s="2">
        <f t="shared" si="0"/>
        <v>11</v>
      </c>
    </row>
    <row r="17" spans="1:9" x14ac:dyDescent="0.3">
      <c r="A17" s="8" t="s">
        <v>20</v>
      </c>
      <c r="B17" s="1">
        <v>12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f t="shared" si="0"/>
        <v>0</v>
      </c>
    </row>
    <row r="18" spans="1:9" ht="37.5" x14ac:dyDescent="0.3">
      <c r="A18" s="8" t="s">
        <v>21</v>
      </c>
      <c r="B18" s="1">
        <v>13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f t="shared" si="0"/>
        <v>0</v>
      </c>
    </row>
    <row r="19" spans="1:9" ht="37.5" x14ac:dyDescent="0.3">
      <c r="A19" s="8" t="s">
        <v>22</v>
      </c>
      <c r="B19" s="1">
        <v>14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f t="shared" si="0"/>
        <v>0</v>
      </c>
    </row>
    <row r="20" spans="1:9" x14ac:dyDescent="0.3">
      <c r="A20" s="8" t="s">
        <v>23</v>
      </c>
      <c r="B20" s="1">
        <v>15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f t="shared" si="0"/>
        <v>0</v>
      </c>
    </row>
    <row r="21" spans="1:9" x14ac:dyDescent="0.3">
      <c r="A21" s="8" t="s">
        <v>24</v>
      </c>
      <c r="B21" s="1">
        <v>16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f t="shared" si="0"/>
        <v>0</v>
      </c>
    </row>
    <row r="22" spans="1:9" ht="150" x14ac:dyDescent="0.3">
      <c r="A22" s="1" t="s">
        <v>25</v>
      </c>
      <c r="B22" s="1">
        <v>17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f t="shared" si="0"/>
        <v>0</v>
      </c>
    </row>
    <row r="23" spans="1:9" ht="93.75" x14ac:dyDescent="0.3">
      <c r="A23" s="1" t="s">
        <v>26</v>
      </c>
      <c r="B23" s="1">
        <v>18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f t="shared" si="0"/>
        <v>0</v>
      </c>
    </row>
    <row r="24" spans="1:9" ht="75" x14ac:dyDescent="0.3">
      <c r="A24" s="9" t="s">
        <v>27</v>
      </c>
      <c r="B24" s="1">
        <v>19</v>
      </c>
      <c r="C24" s="2">
        <v>0</v>
      </c>
      <c r="D24" s="2">
        <v>6</v>
      </c>
      <c r="E24" s="2">
        <v>5</v>
      </c>
      <c r="F24" s="2">
        <v>0</v>
      </c>
      <c r="G24" s="2">
        <v>0</v>
      </c>
      <c r="H24" s="2">
        <v>0</v>
      </c>
      <c r="I24" s="2">
        <f t="shared" si="0"/>
        <v>11</v>
      </c>
    </row>
    <row r="25" spans="1:9" x14ac:dyDescent="0.3">
      <c r="A25" s="8" t="s">
        <v>28</v>
      </c>
      <c r="B25" s="1">
        <v>20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f t="shared" si="0"/>
        <v>0</v>
      </c>
    </row>
    <row r="26" spans="1:9" x14ac:dyDescent="0.3">
      <c r="A26" s="8" t="s">
        <v>29</v>
      </c>
      <c r="B26" s="1">
        <v>21</v>
      </c>
      <c r="C26" s="2">
        <v>0</v>
      </c>
      <c r="D26" s="8">
        <v>6</v>
      </c>
      <c r="E26" s="8">
        <v>5</v>
      </c>
      <c r="F26" s="2">
        <v>0</v>
      </c>
      <c r="G26" s="2">
        <v>0</v>
      </c>
      <c r="H26" s="2">
        <v>0</v>
      </c>
      <c r="I26" s="2">
        <f t="shared" si="0"/>
        <v>11</v>
      </c>
    </row>
    <row r="27" spans="1:9" x14ac:dyDescent="0.3">
      <c r="A27" s="1" t="s">
        <v>30</v>
      </c>
      <c r="B27" s="1">
        <v>22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f t="shared" si="0"/>
        <v>0</v>
      </c>
    </row>
    <row r="28" spans="1:9" ht="37.5" x14ac:dyDescent="0.3">
      <c r="A28" s="10" t="s">
        <v>31</v>
      </c>
      <c r="B28" s="1">
        <v>23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f t="shared" si="0"/>
        <v>0</v>
      </c>
    </row>
    <row r="29" spans="1:9" ht="37.5" x14ac:dyDescent="0.3">
      <c r="A29" s="10" t="s">
        <v>32</v>
      </c>
      <c r="B29" s="1">
        <v>24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f t="shared" si="0"/>
        <v>0</v>
      </c>
    </row>
    <row r="30" spans="1:9" ht="75" x14ac:dyDescent="0.3">
      <c r="A30" s="1" t="s">
        <v>33</v>
      </c>
      <c r="B30" s="1">
        <v>25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f t="shared" si="0"/>
        <v>0</v>
      </c>
    </row>
    <row r="31" spans="1:9" ht="93.75" x14ac:dyDescent="0.3">
      <c r="A31" s="1" t="s">
        <v>34</v>
      </c>
      <c r="B31" s="1">
        <v>26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f t="shared" si="0"/>
        <v>0</v>
      </c>
    </row>
    <row r="32" spans="1:9" ht="93.75" x14ac:dyDescent="0.3">
      <c r="A32" s="1" t="s">
        <v>35</v>
      </c>
      <c r="B32" s="1">
        <v>27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f t="shared" si="0"/>
        <v>0</v>
      </c>
    </row>
    <row r="33" spans="1:16" ht="93.75" x14ac:dyDescent="0.3">
      <c r="A33" s="1" t="s">
        <v>36</v>
      </c>
      <c r="B33" s="1">
        <v>28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f t="shared" si="0"/>
        <v>0</v>
      </c>
    </row>
    <row r="34" spans="1:16" x14ac:dyDescent="0.3">
      <c r="A34" s="8" t="s">
        <v>28</v>
      </c>
      <c r="B34" s="1">
        <v>29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f t="shared" si="0"/>
        <v>0</v>
      </c>
    </row>
    <row r="35" spans="1:16" x14ac:dyDescent="0.3">
      <c r="A35" s="8" t="s">
        <v>29</v>
      </c>
      <c r="B35" s="1">
        <v>30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f t="shared" si="0"/>
        <v>0</v>
      </c>
    </row>
    <row r="36" spans="1:16" x14ac:dyDescent="0.3">
      <c r="A36" s="8" t="s">
        <v>37</v>
      </c>
      <c r="B36" s="1">
        <v>31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f t="shared" si="0"/>
        <v>0</v>
      </c>
    </row>
    <row r="37" spans="1:16" x14ac:dyDescent="0.3">
      <c r="A37" s="8" t="s">
        <v>38</v>
      </c>
      <c r="B37" s="1">
        <v>32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f t="shared" si="0"/>
        <v>0</v>
      </c>
    </row>
    <row r="38" spans="1:16" x14ac:dyDescent="0.3">
      <c r="A38" s="62" t="s">
        <v>39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11"/>
    </row>
    <row r="40" spans="1:16" ht="33" customHeight="1" x14ac:dyDescent="0.3">
      <c r="A40" s="64" t="s">
        <v>138</v>
      </c>
      <c r="B40" s="65"/>
      <c r="C40" s="65"/>
      <c r="D40" s="65"/>
      <c r="E40" s="65"/>
      <c r="F40" s="65"/>
      <c r="G40" s="65"/>
      <c r="H40" s="65"/>
      <c r="I40" s="65"/>
    </row>
    <row r="41" spans="1:16" ht="131.25" customHeight="1" x14ac:dyDescent="0.3">
      <c r="A41" s="54" t="s">
        <v>0</v>
      </c>
      <c r="B41" s="54" t="s">
        <v>1</v>
      </c>
      <c r="C41" s="37" t="s">
        <v>2</v>
      </c>
      <c r="D41" s="37" t="s">
        <v>3</v>
      </c>
      <c r="E41" s="37" t="s">
        <v>4</v>
      </c>
      <c r="F41" s="37" t="s">
        <v>5</v>
      </c>
      <c r="G41" s="38" t="s">
        <v>6</v>
      </c>
      <c r="H41" s="38" t="s">
        <v>7</v>
      </c>
      <c r="I41" s="38" t="s">
        <v>8</v>
      </c>
    </row>
    <row r="42" spans="1:16" ht="29.25" customHeight="1" x14ac:dyDescent="0.3">
      <c r="A42" s="55"/>
      <c r="B42" s="55"/>
      <c r="C42" s="1" t="s">
        <v>144</v>
      </c>
      <c r="D42" s="1" t="s">
        <v>144</v>
      </c>
      <c r="E42" s="1" t="s">
        <v>144</v>
      </c>
      <c r="F42" s="1" t="s">
        <v>144</v>
      </c>
      <c r="G42" s="1" t="s">
        <v>144</v>
      </c>
      <c r="H42" s="1" t="s">
        <v>144</v>
      </c>
      <c r="I42" s="1" t="s">
        <v>144</v>
      </c>
    </row>
    <row r="43" spans="1:16" x14ac:dyDescent="0.3">
      <c r="A43" s="1">
        <v>1</v>
      </c>
      <c r="B43" s="1">
        <v>2</v>
      </c>
      <c r="C43" s="1">
        <v>4</v>
      </c>
      <c r="D43" s="35">
        <v>6</v>
      </c>
      <c r="E43" s="35">
        <v>8</v>
      </c>
      <c r="F43" s="35">
        <v>10</v>
      </c>
      <c r="G43" s="35">
        <v>12</v>
      </c>
      <c r="H43" s="35">
        <v>14</v>
      </c>
      <c r="I43" s="35">
        <v>16</v>
      </c>
    </row>
    <row r="44" spans="1:16" ht="130.5" customHeight="1" x14ac:dyDescent="0.3">
      <c r="A44" s="15" t="s">
        <v>40</v>
      </c>
      <c r="B44" s="15">
        <v>1</v>
      </c>
      <c r="C44" s="41"/>
      <c r="D44" s="42">
        <v>0</v>
      </c>
      <c r="E44" s="42"/>
      <c r="F44" s="42"/>
      <c r="G44" s="42"/>
      <c r="H44" s="42"/>
      <c r="I44" s="6">
        <v>1700</v>
      </c>
    </row>
    <row r="45" spans="1:16" ht="75" x14ac:dyDescent="0.3">
      <c r="A45" s="16" t="s">
        <v>41</v>
      </c>
      <c r="B45" s="16">
        <v>2</v>
      </c>
      <c r="C45" s="41">
        <v>12</v>
      </c>
      <c r="D45" s="41">
        <v>325</v>
      </c>
      <c r="E45" s="41">
        <v>83</v>
      </c>
      <c r="F45" s="41">
        <v>0</v>
      </c>
      <c r="G45" s="41">
        <v>0</v>
      </c>
      <c r="H45" s="41">
        <v>22</v>
      </c>
      <c r="I45" s="6">
        <f t="shared" ref="I45:I59" si="1">C45+D45+E45+F45+G45+H45</f>
        <v>442</v>
      </c>
    </row>
    <row r="46" spans="1:16" ht="93.75" x14ac:dyDescent="0.3">
      <c r="A46" s="16" t="s">
        <v>42</v>
      </c>
      <c r="B46" s="16">
        <v>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6">
        <f t="shared" si="1"/>
        <v>0</v>
      </c>
    </row>
    <row r="47" spans="1:16" ht="168.75" x14ac:dyDescent="0.3">
      <c r="A47" s="3" t="s">
        <v>43</v>
      </c>
      <c r="B47" s="16">
        <v>4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</row>
    <row r="48" spans="1:16" ht="56.25" x14ac:dyDescent="0.3">
      <c r="A48" s="3" t="s">
        <v>44</v>
      </c>
      <c r="B48" s="16">
        <v>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6">
        <f t="shared" si="1"/>
        <v>0</v>
      </c>
    </row>
    <row r="49" spans="1:9" ht="56.25" x14ac:dyDescent="0.3">
      <c r="A49" s="3" t="s">
        <v>45</v>
      </c>
      <c r="B49" s="16">
        <v>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6">
        <f t="shared" si="1"/>
        <v>0</v>
      </c>
    </row>
    <row r="50" spans="1:9" ht="93.75" x14ac:dyDescent="0.3">
      <c r="A50" s="16" t="s">
        <v>46</v>
      </c>
      <c r="B50" s="16">
        <v>7</v>
      </c>
      <c r="C50" s="42"/>
      <c r="D50" s="42"/>
      <c r="E50" s="42"/>
      <c r="F50" s="42"/>
      <c r="G50" s="42"/>
      <c r="H50" s="42"/>
      <c r="I50" s="6">
        <v>35</v>
      </c>
    </row>
    <row r="51" spans="1:9" ht="168.75" x14ac:dyDescent="0.3">
      <c r="A51" s="16" t="s">
        <v>47</v>
      </c>
      <c r="B51" s="16">
        <v>8</v>
      </c>
      <c r="C51" s="41">
        <v>0</v>
      </c>
      <c r="D51" s="41">
        <v>1</v>
      </c>
      <c r="E51" s="41">
        <v>2</v>
      </c>
      <c r="F51" s="41">
        <v>0</v>
      </c>
      <c r="G51" s="41">
        <v>0</v>
      </c>
      <c r="H51" s="41">
        <v>0</v>
      </c>
      <c r="I51" s="6">
        <f t="shared" si="1"/>
        <v>3</v>
      </c>
    </row>
    <row r="52" spans="1:9" ht="109.5" customHeight="1" x14ac:dyDescent="0.3">
      <c r="A52" s="16" t="s">
        <v>48</v>
      </c>
      <c r="B52" s="16">
        <v>9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6">
        <f t="shared" si="1"/>
        <v>0</v>
      </c>
    </row>
    <row r="53" spans="1:9" ht="56.25" x14ac:dyDescent="0.3">
      <c r="A53" s="16" t="s">
        <v>49</v>
      </c>
      <c r="B53" s="16">
        <v>10</v>
      </c>
      <c r="C53" s="42"/>
      <c r="D53" s="42"/>
      <c r="E53" s="42"/>
      <c r="F53" s="42"/>
      <c r="G53" s="42"/>
      <c r="H53" s="42"/>
      <c r="I53" s="6">
        <v>550</v>
      </c>
    </row>
    <row r="54" spans="1:9" ht="131.25" x14ac:dyDescent="0.3">
      <c r="A54" s="16" t="s">
        <v>50</v>
      </c>
      <c r="B54" s="16">
        <v>11</v>
      </c>
      <c r="C54" s="41">
        <f>C55+C56+C57+C58+C59</f>
        <v>0</v>
      </c>
      <c r="D54" s="41">
        <f t="shared" ref="D54:H54" si="2">D55+D56+D57+D58+D59</f>
        <v>234</v>
      </c>
      <c r="E54" s="41">
        <f t="shared" si="2"/>
        <v>45</v>
      </c>
      <c r="F54" s="41">
        <f t="shared" si="2"/>
        <v>0</v>
      </c>
      <c r="G54" s="41">
        <f t="shared" si="2"/>
        <v>0</v>
      </c>
      <c r="H54" s="41">
        <f t="shared" si="2"/>
        <v>19</v>
      </c>
      <c r="I54" s="6">
        <f t="shared" si="1"/>
        <v>298</v>
      </c>
    </row>
    <row r="55" spans="1:9" ht="56.25" x14ac:dyDescent="0.3">
      <c r="A55" s="3" t="s">
        <v>51</v>
      </c>
      <c r="B55" s="16">
        <v>12</v>
      </c>
      <c r="C55" s="2">
        <v>0</v>
      </c>
      <c r="D55" s="2">
        <v>3</v>
      </c>
      <c r="E55" s="2">
        <v>2</v>
      </c>
      <c r="F55" s="2">
        <v>0</v>
      </c>
      <c r="G55" s="2">
        <v>0</v>
      </c>
      <c r="H55" s="2">
        <v>5</v>
      </c>
      <c r="I55" s="6">
        <f t="shared" si="1"/>
        <v>10</v>
      </c>
    </row>
    <row r="56" spans="1:9" ht="19.5" x14ac:dyDescent="0.3">
      <c r="A56" s="3" t="s">
        <v>52</v>
      </c>
      <c r="B56" s="16">
        <v>13</v>
      </c>
      <c r="C56" s="2">
        <v>0</v>
      </c>
      <c r="D56" s="2">
        <v>3</v>
      </c>
      <c r="E56" s="2">
        <v>1</v>
      </c>
      <c r="F56" s="2">
        <v>0</v>
      </c>
      <c r="G56" s="2">
        <v>0</v>
      </c>
      <c r="H56" s="2">
        <v>0</v>
      </c>
      <c r="I56" s="6">
        <f t="shared" si="1"/>
        <v>4</v>
      </c>
    </row>
    <row r="57" spans="1:9" ht="37.5" x14ac:dyDescent="0.3">
      <c r="A57" s="3" t="s">
        <v>53</v>
      </c>
      <c r="B57" s="16">
        <v>14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6">
        <f t="shared" si="1"/>
        <v>0</v>
      </c>
    </row>
    <row r="58" spans="1:9" ht="37.5" x14ac:dyDescent="0.3">
      <c r="A58" s="3" t="s">
        <v>54</v>
      </c>
      <c r="B58" s="16">
        <v>15</v>
      </c>
      <c r="C58" s="2">
        <v>0</v>
      </c>
      <c r="D58" s="2">
        <v>228</v>
      </c>
      <c r="E58" s="2">
        <v>42</v>
      </c>
      <c r="F58" s="2">
        <v>0</v>
      </c>
      <c r="G58" s="2">
        <v>0</v>
      </c>
      <c r="H58" s="2">
        <v>14</v>
      </c>
      <c r="I58" s="6">
        <f t="shared" si="1"/>
        <v>284</v>
      </c>
    </row>
    <row r="59" spans="1:9" ht="75.75" thickBot="1" x14ac:dyDescent="0.35">
      <c r="A59" s="17" t="s">
        <v>55</v>
      </c>
      <c r="B59" s="18">
        <v>16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6">
        <f t="shared" si="1"/>
        <v>0</v>
      </c>
    </row>
    <row r="60" spans="1:9" ht="15.75" customHeight="1" x14ac:dyDescent="0.3">
      <c r="A60" s="63" t="s">
        <v>39</v>
      </c>
      <c r="B60" s="63"/>
      <c r="C60" s="62"/>
      <c r="D60" s="62"/>
      <c r="E60" s="62"/>
      <c r="F60" s="62"/>
      <c r="G60" s="62"/>
      <c r="H60" s="62"/>
      <c r="I60" s="19"/>
    </row>
    <row r="61" spans="1:9" ht="15" customHeight="1" x14ac:dyDescent="0.3">
      <c r="B61" s="11"/>
      <c r="C61" s="11"/>
      <c r="D61" s="11"/>
      <c r="E61" s="11"/>
      <c r="F61" s="11"/>
      <c r="G61" s="11"/>
      <c r="H61" s="11"/>
      <c r="I61" s="11"/>
    </row>
    <row r="62" spans="1:9" x14ac:dyDescent="0.3">
      <c r="A62" s="20"/>
      <c r="B62" s="21"/>
      <c r="C62" s="21"/>
      <c r="D62" s="21"/>
      <c r="E62" s="21"/>
      <c r="F62" s="21"/>
      <c r="G62" s="21"/>
      <c r="H62" s="22"/>
      <c r="I62" s="21"/>
    </row>
    <row r="63" spans="1:9" ht="45.6" customHeight="1" x14ac:dyDescent="0.3">
      <c r="A63" s="66" t="s">
        <v>139</v>
      </c>
      <c r="B63" s="67"/>
      <c r="C63" s="67"/>
      <c r="D63" s="67"/>
      <c r="E63" s="67"/>
      <c r="F63" s="67"/>
      <c r="G63" s="67"/>
      <c r="H63" s="67"/>
      <c r="I63" s="67"/>
    </row>
    <row r="64" spans="1:9" ht="131.25" customHeight="1" x14ac:dyDescent="0.3">
      <c r="A64" s="54" t="s">
        <v>0</v>
      </c>
      <c r="B64" s="54" t="s">
        <v>1</v>
      </c>
      <c r="C64" s="37" t="s">
        <v>2</v>
      </c>
      <c r="D64" s="37" t="s">
        <v>3</v>
      </c>
      <c r="E64" s="37" t="s">
        <v>4</v>
      </c>
      <c r="F64" s="37" t="s">
        <v>5</v>
      </c>
      <c r="G64" s="38" t="s">
        <v>6</v>
      </c>
      <c r="H64" s="38" t="s">
        <v>7</v>
      </c>
      <c r="I64" s="38" t="s">
        <v>8</v>
      </c>
    </row>
    <row r="65" spans="1:9" ht="29.25" customHeight="1" x14ac:dyDescent="0.3">
      <c r="A65" s="55"/>
      <c r="B65" s="55"/>
      <c r="C65" s="1" t="s">
        <v>144</v>
      </c>
      <c r="D65" s="1" t="s">
        <v>144</v>
      </c>
      <c r="E65" s="1" t="s">
        <v>144</v>
      </c>
      <c r="F65" s="1" t="s">
        <v>144</v>
      </c>
      <c r="G65" s="1" t="s">
        <v>144</v>
      </c>
      <c r="H65" s="1" t="s">
        <v>144</v>
      </c>
      <c r="I65" s="1" t="s">
        <v>144</v>
      </c>
    </row>
    <row r="66" spans="1:9" x14ac:dyDescent="0.3">
      <c r="A66" s="1">
        <v>1</v>
      </c>
      <c r="B66" s="1">
        <v>2</v>
      </c>
      <c r="C66" s="1">
        <v>4</v>
      </c>
      <c r="D66" s="1">
        <v>6</v>
      </c>
      <c r="E66" s="1">
        <v>8</v>
      </c>
      <c r="F66" s="1">
        <v>10</v>
      </c>
      <c r="G66" s="1">
        <v>12</v>
      </c>
      <c r="H66" s="1">
        <v>14</v>
      </c>
      <c r="I66" s="1">
        <v>16</v>
      </c>
    </row>
    <row r="67" spans="1:9" ht="37.5" x14ac:dyDescent="0.3">
      <c r="A67" s="15" t="s">
        <v>56</v>
      </c>
      <c r="B67" s="15">
        <v>1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</row>
    <row r="68" spans="1:9" ht="37.5" x14ac:dyDescent="0.3">
      <c r="A68" s="3" t="s">
        <v>57</v>
      </c>
      <c r="B68" s="16">
        <v>2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</row>
    <row r="69" spans="1:9" ht="93.75" x14ac:dyDescent="0.3">
      <c r="A69" s="3" t="s">
        <v>58</v>
      </c>
      <c r="B69" s="16">
        <v>3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9" ht="75" x14ac:dyDescent="0.3">
      <c r="A70" s="16" t="s">
        <v>59</v>
      </c>
      <c r="B70" s="16">
        <v>4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</row>
    <row r="71" spans="1:9" ht="75" x14ac:dyDescent="0.3">
      <c r="A71" s="3" t="s">
        <v>60</v>
      </c>
      <c r="B71" s="16">
        <v>5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</row>
    <row r="72" spans="1:9" ht="93.75" x14ac:dyDescent="0.3">
      <c r="A72" s="3" t="s">
        <v>61</v>
      </c>
      <c r="B72" s="16">
        <v>6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</row>
    <row r="73" spans="1:9" ht="56.25" x14ac:dyDescent="0.3">
      <c r="A73" s="16" t="s">
        <v>62</v>
      </c>
      <c r="B73" s="16">
        <v>7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</row>
    <row r="74" spans="1:9" ht="93.75" x14ac:dyDescent="0.3">
      <c r="A74" s="3" t="s">
        <v>63</v>
      </c>
      <c r="B74" s="16">
        <v>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</row>
    <row r="75" spans="1:9" ht="93.75" x14ac:dyDescent="0.3">
      <c r="A75" s="16" t="s">
        <v>64</v>
      </c>
      <c r="B75" s="16">
        <v>9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9" ht="131.25" x14ac:dyDescent="0.3">
      <c r="A76" s="3" t="s">
        <v>65</v>
      </c>
      <c r="B76" s="16">
        <v>10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</row>
    <row r="77" spans="1:9" ht="57.6" customHeight="1" x14ac:dyDescent="0.3">
      <c r="A77" s="16" t="s">
        <v>66</v>
      </c>
      <c r="B77" s="16">
        <v>11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</row>
    <row r="78" spans="1:9" ht="75" x14ac:dyDescent="0.3">
      <c r="A78" s="16" t="s">
        <v>67</v>
      </c>
      <c r="B78" s="16">
        <v>12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</row>
    <row r="79" spans="1:9" ht="75" x14ac:dyDescent="0.3">
      <c r="A79" s="16" t="s">
        <v>68</v>
      </c>
      <c r="B79" s="16">
        <v>13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</row>
    <row r="80" spans="1:9" ht="93.75" x14ac:dyDescent="0.3">
      <c r="A80" s="16" t="s">
        <v>69</v>
      </c>
      <c r="B80" s="16">
        <v>14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</row>
    <row r="81" spans="1:9" ht="75" x14ac:dyDescent="0.3">
      <c r="A81" s="16" t="s">
        <v>70</v>
      </c>
      <c r="B81" s="16">
        <v>15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9" ht="112.5" x14ac:dyDescent="0.3">
      <c r="A82" s="16" t="s">
        <v>71</v>
      </c>
      <c r="B82" s="16">
        <v>16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</row>
    <row r="83" spans="1:9" ht="56.25" x14ac:dyDescent="0.3">
      <c r="A83" s="5" t="s">
        <v>72</v>
      </c>
      <c r="B83" s="16">
        <v>17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</row>
    <row r="84" spans="1:9" ht="93.75" x14ac:dyDescent="0.3">
      <c r="A84" s="5" t="s">
        <v>73</v>
      </c>
      <c r="B84" s="16">
        <v>18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</row>
    <row r="85" spans="1:9" ht="75" x14ac:dyDescent="0.3">
      <c r="A85" s="5" t="s">
        <v>74</v>
      </c>
      <c r="B85" s="16">
        <v>19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</row>
    <row r="86" spans="1:9" ht="93.75" x14ac:dyDescent="0.3">
      <c r="A86" s="5" t="s">
        <v>75</v>
      </c>
      <c r="B86" s="16">
        <v>20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</row>
    <row r="87" spans="1:9" ht="75" x14ac:dyDescent="0.3">
      <c r="A87" s="5" t="s">
        <v>76</v>
      </c>
      <c r="B87" s="16">
        <v>21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9" ht="94.5" thickBot="1" x14ac:dyDescent="0.35">
      <c r="A88" s="23" t="s">
        <v>77</v>
      </c>
      <c r="B88" s="18">
        <v>22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3">
      <c r="A89" s="24"/>
      <c r="B89" s="25"/>
      <c r="C89" s="26"/>
      <c r="D89" s="26"/>
      <c r="E89" s="26"/>
      <c r="F89" s="26"/>
      <c r="G89" s="26"/>
      <c r="H89" s="26"/>
      <c r="I89" s="13"/>
    </row>
    <row r="90" spans="1:9" x14ac:dyDescent="0.3">
      <c r="A90" s="24"/>
      <c r="B90" s="25"/>
      <c r="C90" s="26"/>
      <c r="D90" s="26"/>
      <c r="E90" s="26"/>
      <c r="F90" s="26"/>
      <c r="G90" s="26"/>
      <c r="H90" s="26"/>
      <c r="I90" s="13"/>
    </row>
    <row r="91" spans="1:9" x14ac:dyDescent="0.3">
      <c r="A91" s="58" t="s">
        <v>140</v>
      </c>
      <c r="B91" s="59"/>
      <c r="C91" s="59"/>
      <c r="D91" s="59"/>
      <c r="E91" s="59"/>
      <c r="F91" s="59"/>
      <c r="G91" s="59"/>
      <c r="H91" s="59"/>
      <c r="I91" s="59"/>
    </row>
    <row r="92" spans="1:9" ht="131.25" customHeight="1" x14ac:dyDescent="0.3">
      <c r="A92" s="54" t="s">
        <v>0</v>
      </c>
      <c r="B92" s="54" t="s">
        <v>1</v>
      </c>
      <c r="C92" s="37" t="s">
        <v>2</v>
      </c>
      <c r="D92" s="37" t="s">
        <v>3</v>
      </c>
      <c r="E92" s="37" t="s">
        <v>4</v>
      </c>
      <c r="F92" s="37" t="s">
        <v>5</v>
      </c>
      <c r="G92" s="38" t="s">
        <v>6</v>
      </c>
      <c r="H92" s="38" t="s">
        <v>7</v>
      </c>
      <c r="I92" s="38" t="s">
        <v>8</v>
      </c>
    </row>
    <row r="93" spans="1:9" ht="29.25" customHeight="1" x14ac:dyDescent="0.3">
      <c r="A93" s="55"/>
      <c r="B93" s="55"/>
      <c r="C93" s="1" t="s">
        <v>144</v>
      </c>
      <c r="D93" s="1" t="s">
        <v>144</v>
      </c>
      <c r="E93" s="1" t="s">
        <v>144</v>
      </c>
      <c r="F93" s="1" t="s">
        <v>144</v>
      </c>
      <c r="G93" s="1" t="s">
        <v>144</v>
      </c>
      <c r="H93" s="1" t="s">
        <v>144</v>
      </c>
      <c r="I93" s="1" t="s">
        <v>144</v>
      </c>
    </row>
    <row r="94" spans="1:9" x14ac:dyDescent="0.3">
      <c r="A94" s="1">
        <v>1</v>
      </c>
      <c r="B94" s="1">
        <v>2</v>
      </c>
      <c r="C94" s="1">
        <v>4</v>
      </c>
      <c r="D94" s="1">
        <v>6</v>
      </c>
      <c r="E94" s="1">
        <v>8</v>
      </c>
      <c r="F94" s="1">
        <v>10</v>
      </c>
      <c r="G94" s="1">
        <v>12</v>
      </c>
      <c r="H94" s="1">
        <v>14</v>
      </c>
      <c r="I94" s="1">
        <v>16</v>
      </c>
    </row>
    <row r="95" spans="1:9" ht="75" x14ac:dyDescent="0.3">
      <c r="A95" s="15" t="s">
        <v>78</v>
      </c>
      <c r="B95" s="15">
        <v>1</v>
      </c>
      <c r="C95" s="2">
        <v>0</v>
      </c>
      <c r="D95" s="2">
        <v>32</v>
      </c>
      <c r="E95" s="2">
        <v>15</v>
      </c>
      <c r="F95" s="2">
        <v>0</v>
      </c>
      <c r="G95" s="2">
        <v>0</v>
      </c>
      <c r="H95" s="2">
        <v>0</v>
      </c>
      <c r="I95" s="2">
        <f>C95+D95+E95+F95+G95+H95</f>
        <v>47</v>
      </c>
    </row>
    <row r="96" spans="1:9" ht="56.25" x14ac:dyDescent="0.3">
      <c r="A96" s="16" t="s">
        <v>79</v>
      </c>
      <c r="B96" s="16">
        <v>2</v>
      </c>
      <c r="C96" s="2">
        <v>0</v>
      </c>
      <c r="D96" s="2">
        <v>6</v>
      </c>
      <c r="E96" s="2">
        <v>5</v>
      </c>
      <c r="F96" s="2">
        <v>0</v>
      </c>
      <c r="G96" s="2">
        <v>0</v>
      </c>
      <c r="H96" s="2">
        <v>0</v>
      </c>
      <c r="I96" s="2">
        <f t="shared" ref="I96:I103" si="3">C96+D96+E96+F96+G96+H96</f>
        <v>11</v>
      </c>
    </row>
    <row r="97" spans="1:9" ht="37.5" x14ac:dyDescent="0.3">
      <c r="A97" s="16" t="s">
        <v>80</v>
      </c>
      <c r="B97" s="16">
        <v>3</v>
      </c>
      <c r="C97" s="2">
        <v>0</v>
      </c>
      <c r="D97" s="2">
        <v>20</v>
      </c>
      <c r="E97" s="2">
        <v>5</v>
      </c>
      <c r="F97" s="2">
        <v>0</v>
      </c>
      <c r="G97" s="2">
        <v>0</v>
      </c>
      <c r="H97" s="2">
        <v>0</v>
      </c>
      <c r="I97" s="2">
        <f t="shared" si="3"/>
        <v>25</v>
      </c>
    </row>
    <row r="98" spans="1:9" ht="37.5" x14ac:dyDescent="0.3">
      <c r="A98" s="5" t="s">
        <v>81</v>
      </c>
      <c r="B98" s="16">
        <v>4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3"/>
        <v>0</v>
      </c>
    </row>
    <row r="99" spans="1:9" ht="37.5" x14ac:dyDescent="0.3">
      <c r="A99" s="4" t="s">
        <v>82</v>
      </c>
      <c r="B99" s="16">
        <v>5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f t="shared" si="3"/>
        <v>0</v>
      </c>
    </row>
    <row r="100" spans="1:9" x14ac:dyDescent="0.3">
      <c r="A100" s="4" t="s">
        <v>83</v>
      </c>
      <c r="B100" s="16">
        <v>6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f t="shared" si="3"/>
        <v>0</v>
      </c>
    </row>
    <row r="101" spans="1:9" x14ac:dyDescent="0.3">
      <c r="A101" s="16" t="s">
        <v>84</v>
      </c>
      <c r="B101" s="16">
        <v>7</v>
      </c>
      <c r="C101" s="2">
        <v>0</v>
      </c>
      <c r="D101" s="2">
        <v>6</v>
      </c>
      <c r="E101" s="2">
        <v>5</v>
      </c>
      <c r="F101" s="2">
        <v>0</v>
      </c>
      <c r="G101" s="2">
        <v>0</v>
      </c>
      <c r="H101" s="2">
        <v>0</v>
      </c>
      <c r="I101" s="2">
        <f t="shared" si="3"/>
        <v>11</v>
      </c>
    </row>
    <row r="102" spans="1:9" ht="56.25" x14ac:dyDescent="0.3">
      <c r="A102" s="3" t="s">
        <v>85</v>
      </c>
      <c r="B102" s="16">
        <v>8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f t="shared" si="3"/>
        <v>0</v>
      </c>
    </row>
    <row r="103" spans="1:9" ht="132" thickBot="1" x14ac:dyDescent="0.35">
      <c r="A103" s="17" t="s">
        <v>86</v>
      </c>
      <c r="B103" s="18">
        <v>9</v>
      </c>
      <c r="C103" s="2">
        <v>0</v>
      </c>
      <c r="D103" s="2">
        <v>6</v>
      </c>
      <c r="E103" s="2">
        <v>5</v>
      </c>
      <c r="F103" s="2">
        <v>0</v>
      </c>
      <c r="G103" s="2">
        <v>0</v>
      </c>
      <c r="H103" s="2">
        <v>0</v>
      </c>
      <c r="I103" s="2">
        <f t="shared" si="3"/>
        <v>11</v>
      </c>
    </row>
    <row r="104" spans="1:9" ht="15" customHeight="1" x14ac:dyDescent="0.3">
      <c r="A104" s="68" t="s">
        <v>39</v>
      </c>
      <c r="B104" s="68"/>
      <c r="C104" s="68"/>
      <c r="D104" s="68"/>
      <c r="E104" s="68"/>
      <c r="F104" s="68"/>
      <c r="G104" s="68"/>
      <c r="H104" s="68"/>
      <c r="I104" s="11"/>
    </row>
    <row r="106" spans="1:9" x14ac:dyDescent="0.3">
      <c r="A106" s="12"/>
      <c r="B106" s="13"/>
      <c r="C106" s="13"/>
      <c r="D106" s="13"/>
      <c r="E106" s="13"/>
      <c r="F106" s="13"/>
      <c r="G106" s="13"/>
      <c r="H106" s="14"/>
      <c r="I106" s="13"/>
    </row>
    <row r="107" spans="1:9" x14ac:dyDescent="0.3">
      <c r="A107" s="58" t="s">
        <v>141</v>
      </c>
      <c r="B107" s="59"/>
      <c r="C107" s="59"/>
      <c r="D107" s="59"/>
      <c r="E107" s="59"/>
      <c r="F107" s="59"/>
      <c r="G107" s="59"/>
      <c r="H107" s="59"/>
      <c r="I107" s="59"/>
    </row>
    <row r="108" spans="1:9" ht="131.25" customHeight="1" x14ac:dyDescent="0.3">
      <c r="A108" s="54" t="s">
        <v>0</v>
      </c>
      <c r="B108" s="54" t="s">
        <v>1</v>
      </c>
      <c r="C108" s="37" t="s">
        <v>2</v>
      </c>
      <c r="D108" s="37" t="s">
        <v>3</v>
      </c>
      <c r="E108" s="37" t="s">
        <v>4</v>
      </c>
      <c r="F108" s="37" t="s">
        <v>5</v>
      </c>
      <c r="G108" s="38" t="s">
        <v>6</v>
      </c>
      <c r="H108" s="38" t="s">
        <v>7</v>
      </c>
      <c r="I108" s="38" t="s">
        <v>8</v>
      </c>
    </row>
    <row r="109" spans="1:9" ht="29.25" customHeight="1" x14ac:dyDescent="0.3">
      <c r="A109" s="55"/>
      <c r="B109" s="55"/>
      <c r="C109" s="1" t="s">
        <v>144</v>
      </c>
      <c r="D109" s="1" t="s">
        <v>144</v>
      </c>
      <c r="E109" s="1" t="s">
        <v>144</v>
      </c>
      <c r="F109" s="1" t="s">
        <v>144</v>
      </c>
      <c r="G109" s="1" t="s">
        <v>144</v>
      </c>
      <c r="H109" s="1" t="s">
        <v>144</v>
      </c>
      <c r="I109" s="1" t="s">
        <v>144</v>
      </c>
    </row>
    <row r="110" spans="1:9" x14ac:dyDescent="0.3">
      <c r="A110" s="1">
        <v>1</v>
      </c>
      <c r="B110" s="1">
        <v>2</v>
      </c>
      <c r="C110" s="1">
        <v>4</v>
      </c>
      <c r="D110" s="1">
        <v>6</v>
      </c>
      <c r="E110" s="1">
        <v>8</v>
      </c>
      <c r="F110" s="1">
        <v>10</v>
      </c>
      <c r="G110" s="1">
        <v>12</v>
      </c>
      <c r="H110" s="1">
        <v>14</v>
      </c>
      <c r="I110" s="1">
        <v>16</v>
      </c>
    </row>
    <row r="111" spans="1:9" ht="56.25" x14ac:dyDescent="0.3">
      <c r="A111" s="15" t="s">
        <v>87</v>
      </c>
      <c r="B111" s="15">
        <v>1</v>
      </c>
      <c r="C111" s="2">
        <f>C112+C113+C114+C115+C116</f>
        <v>426</v>
      </c>
      <c r="D111" s="2">
        <f t="shared" ref="D111:H111" si="4">D112+D113+D114+D115+D116</f>
        <v>1611.1</v>
      </c>
      <c r="E111" s="2">
        <f t="shared" si="4"/>
        <v>157.69999999999999</v>
      </c>
      <c r="F111" s="2">
        <f t="shared" si="4"/>
        <v>0</v>
      </c>
      <c r="G111" s="2">
        <f t="shared" si="4"/>
        <v>0</v>
      </c>
      <c r="H111" s="2">
        <f t="shared" si="4"/>
        <v>1113</v>
      </c>
      <c r="I111" s="2">
        <f>C111+D111+E111+F111+G111+H111</f>
        <v>3307.7999999999997</v>
      </c>
    </row>
    <row r="112" spans="1:9" ht="37.5" x14ac:dyDescent="0.3">
      <c r="A112" s="3" t="s">
        <v>88</v>
      </c>
      <c r="B112" s="16">
        <v>2</v>
      </c>
      <c r="C112" s="2">
        <v>116.4</v>
      </c>
      <c r="D112" s="2">
        <v>812.7</v>
      </c>
      <c r="E112" s="2">
        <v>157.69999999999999</v>
      </c>
      <c r="F112" s="2">
        <v>0</v>
      </c>
      <c r="G112" s="2">
        <v>0</v>
      </c>
      <c r="H112" s="2">
        <v>1113</v>
      </c>
      <c r="I112" s="2">
        <f t="shared" ref="I112:I127" si="5">C112+D112+E112+F112+G112+H112</f>
        <v>2199.8000000000002</v>
      </c>
    </row>
    <row r="113" spans="1:9" ht="37.5" x14ac:dyDescent="0.3">
      <c r="A113" s="3" t="s">
        <v>89</v>
      </c>
      <c r="B113" s="16">
        <v>3</v>
      </c>
      <c r="C113" s="2">
        <v>0</v>
      </c>
      <c r="D113" s="2">
        <v>138.4</v>
      </c>
      <c r="E113" s="2">
        <v>0</v>
      </c>
      <c r="F113" s="2">
        <v>0</v>
      </c>
      <c r="G113" s="2">
        <v>0</v>
      </c>
      <c r="H113" s="2">
        <v>0</v>
      </c>
      <c r="I113" s="2">
        <f t="shared" si="5"/>
        <v>138.4</v>
      </c>
    </row>
    <row r="114" spans="1:9" ht="37.5" x14ac:dyDescent="0.3">
      <c r="A114" s="3" t="s">
        <v>90</v>
      </c>
      <c r="B114" s="16">
        <v>4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f t="shared" si="5"/>
        <v>0</v>
      </c>
    </row>
    <row r="115" spans="1:9" ht="56.25" x14ac:dyDescent="0.3">
      <c r="A115" s="3" t="s">
        <v>91</v>
      </c>
      <c r="B115" s="16">
        <v>5</v>
      </c>
      <c r="C115" s="2">
        <v>91.9</v>
      </c>
      <c r="D115" s="2">
        <v>400</v>
      </c>
      <c r="E115" s="2">
        <v>0</v>
      </c>
      <c r="F115" s="2">
        <v>0</v>
      </c>
      <c r="G115" s="2">
        <v>0</v>
      </c>
      <c r="H115" s="2">
        <v>0</v>
      </c>
      <c r="I115" s="2">
        <f t="shared" si="5"/>
        <v>491.9</v>
      </c>
    </row>
    <row r="116" spans="1:9" ht="37.5" x14ac:dyDescent="0.3">
      <c r="A116" s="3" t="s">
        <v>92</v>
      </c>
      <c r="B116" s="16">
        <v>6</v>
      </c>
      <c r="C116" s="2">
        <v>217.7</v>
      </c>
      <c r="D116" s="2">
        <v>260</v>
      </c>
      <c r="E116" s="2">
        <v>0</v>
      </c>
      <c r="F116" s="2">
        <v>0</v>
      </c>
      <c r="G116" s="2">
        <v>0</v>
      </c>
      <c r="H116" s="2">
        <v>0</v>
      </c>
      <c r="I116" s="2">
        <f t="shared" si="5"/>
        <v>477.7</v>
      </c>
    </row>
    <row r="117" spans="1:9" x14ac:dyDescent="0.3">
      <c r="A117" s="3" t="s">
        <v>93</v>
      </c>
      <c r="B117" s="16">
        <v>7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f t="shared" si="5"/>
        <v>0</v>
      </c>
    </row>
    <row r="118" spans="1:9" ht="131.25" x14ac:dyDescent="0.3">
      <c r="A118" s="16" t="s">
        <v>94</v>
      </c>
      <c r="B118" s="16">
        <v>8</v>
      </c>
      <c r="C118" s="2">
        <v>0</v>
      </c>
      <c r="D118" s="2">
        <v>9</v>
      </c>
      <c r="E118" s="2">
        <v>0</v>
      </c>
      <c r="F118" s="2">
        <v>0</v>
      </c>
      <c r="G118" s="2">
        <v>0</v>
      </c>
      <c r="H118" s="2">
        <v>965.1</v>
      </c>
      <c r="I118" s="2">
        <f t="shared" si="5"/>
        <v>974.1</v>
      </c>
    </row>
    <row r="119" spans="1:9" ht="37.5" x14ac:dyDescent="0.3">
      <c r="A119" s="3" t="s">
        <v>88</v>
      </c>
      <c r="B119" s="16">
        <v>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965.1</v>
      </c>
      <c r="I119" s="2">
        <f t="shared" si="5"/>
        <v>965.1</v>
      </c>
    </row>
    <row r="120" spans="1:9" ht="37.5" x14ac:dyDescent="0.3">
      <c r="A120" s="3" t="s">
        <v>89</v>
      </c>
      <c r="B120" s="16">
        <v>10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f t="shared" si="5"/>
        <v>0</v>
      </c>
    </row>
    <row r="121" spans="1:9" x14ac:dyDescent="0.3">
      <c r="A121" s="3" t="s">
        <v>93</v>
      </c>
      <c r="B121" s="16">
        <v>11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f t="shared" si="5"/>
        <v>0</v>
      </c>
    </row>
    <row r="122" spans="1:9" ht="112.5" x14ac:dyDescent="0.3">
      <c r="A122" s="16" t="s">
        <v>95</v>
      </c>
      <c r="B122" s="16">
        <v>12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f t="shared" si="5"/>
        <v>0</v>
      </c>
    </row>
    <row r="123" spans="1:9" ht="168.75" x14ac:dyDescent="0.3">
      <c r="A123" s="16" t="s">
        <v>96</v>
      </c>
      <c r="B123" s="16">
        <v>13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f t="shared" si="5"/>
        <v>0</v>
      </c>
    </row>
    <row r="124" spans="1:9" ht="112.5" x14ac:dyDescent="0.3">
      <c r="A124" s="16" t="s">
        <v>97</v>
      </c>
      <c r="B124" s="16">
        <v>14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f t="shared" si="5"/>
        <v>0</v>
      </c>
    </row>
    <row r="125" spans="1:9" ht="37.5" x14ac:dyDescent="0.3">
      <c r="A125" s="3" t="s">
        <v>88</v>
      </c>
      <c r="B125" s="16">
        <v>15</v>
      </c>
      <c r="C125" s="2"/>
      <c r="D125" s="2"/>
      <c r="E125" s="2"/>
      <c r="F125" s="2">
        <v>0</v>
      </c>
      <c r="G125" s="2">
        <v>0</v>
      </c>
      <c r="H125" s="2">
        <v>0</v>
      </c>
      <c r="I125" s="2">
        <f t="shared" si="5"/>
        <v>0</v>
      </c>
    </row>
    <row r="126" spans="1:9" ht="37.5" x14ac:dyDescent="0.3">
      <c r="A126" s="3" t="s">
        <v>89</v>
      </c>
      <c r="B126" s="16">
        <v>16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f t="shared" si="5"/>
        <v>0</v>
      </c>
    </row>
    <row r="127" spans="1:9" x14ac:dyDescent="0.3">
      <c r="A127" s="3" t="s">
        <v>93</v>
      </c>
      <c r="B127" s="16">
        <v>17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f t="shared" si="5"/>
        <v>0</v>
      </c>
    </row>
    <row r="128" spans="1:9" ht="56.25" x14ac:dyDescent="0.3">
      <c r="A128" s="5" t="s">
        <v>98</v>
      </c>
      <c r="B128" s="16">
        <v>18</v>
      </c>
      <c r="C128" s="42"/>
      <c r="D128" s="42"/>
      <c r="E128" s="42"/>
      <c r="F128" s="2"/>
      <c r="G128" s="2"/>
      <c r="H128" s="2"/>
      <c r="I128" s="2"/>
    </row>
    <row r="129" spans="1:9" ht="56.25" x14ac:dyDescent="0.3">
      <c r="A129" s="5" t="s">
        <v>99</v>
      </c>
      <c r="B129" s="16">
        <v>19</v>
      </c>
      <c r="C129" s="42"/>
      <c r="D129" s="42"/>
      <c r="E129" s="42"/>
      <c r="F129" s="2"/>
      <c r="G129" s="2"/>
      <c r="H129" s="2"/>
      <c r="I129" s="2"/>
    </row>
    <row r="130" spans="1:9" ht="56.25" x14ac:dyDescent="0.3">
      <c r="A130" s="16" t="s">
        <v>100</v>
      </c>
      <c r="B130" s="16">
        <v>20</v>
      </c>
      <c r="C130" s="42"/>
      <c r="D130" s="42"/>
      <c r="E130" s="42"/>
      <c r="F130" s="2"/>
      <c r="G130" s="2"/>
      <c r="H130" s="2"/>
      <c r="I130" s="2"/>
    </row>
    <row r="131" spans="1:9" ht="56.25" x14ac:dyDescent="0.3">
      <c r="A131" s="16" t="s">
        <v>101</v>
      </c>
      <c r="B131" s="16">
        <v>21</v>
      </c>
      <c r="C131" s="42"/>
      <c r="D131" s="42"/>
      <c r="E131" s="42"/>
      <c r="F131" s="2"/>
      <c r="G131" s="2"/>
      <c r="H131" s="2"/>
      <c r="I131" s="2"/>
    </row>
    <row r="132" spans="1:9" ht="57" thickBot="1" x14ac:dyDescent="0.35">
      <c r="A132" s="18" t="s">
        <v>102</v>
      </c>
      <c r="B132" s="18">
        <v>22</v>
      </c>
      <c r="C132" s="42"/>
      <c r="D132" s="42"/>
      <c r="E132" s="42"/>
      <c r="F132" s="2"/>
      <c r="G132" s="2"/>
      <c r="H132" s="2"/>
      <c r="I132" s="2"/>
    </row>
    <row r="133" spans="1:9" ht="15" customHeight="1" x14ac:dyDescent="0.3">
      <c r="A133" s="68" t="s">
        <v>39</v>
      </c>
      <c r="B133" s="68"/>
      <c r="C133" s="68"/>
      <c r="D133" s="68"/>
      <c r="E133" s="68"/>
      <c r="F133" s="68"/>
      <c r="G133" s="68"/>
      <c r="H133" s="68"/>
      <c r="I133" s="11"/>
    </row>
    <row r="135" spans="1:9" x14ac:dyDescent="0.3">
      <c r="A135" s="12"/>
      <c r="B135" s="13"/>
      <c r="C135" s="13"/>
      <c r="D135" s="13"/>
      <c r="E135" s="13"/>
      <c r="F135" s="13"/>
      <c r="G135" s="13"/>
      <c r="H135" s="14"/>
      <c r="I135" s="13"/>
    </row>
    <row r="136" spans="1:9" x14ac:dyDescent="0.3">
      <c r="A136" s="56" t="s">
        <v>142</v>
      </c>
      <c r="B136" s="57"/>
      <c r="C136" s="57"/>
      <c r="D136" s="57"/>
      <c r="E136" s="57"/>
      <c r="F136" s="57"/>
      <c r="G136" s="57"/>
      <c r="H136" s="57"/>
      <c r="I136" s="57"/>
    </row>
    <row r="137" spans="1:9" ht="131.25" customHeight="1" x14ac:dyDescent="0.3">
      <c r="A137" s="54" t="s">
        <v>0</v>
      </c>
      <c r="B137" s="54" t="s">
        <v>1</v>
      </c>
      <c r="C137" s="48" t="s">
        <v>147</v>
      </c>
      <c r="D137" s="48" t="s">
        <v>148</v>
      </c>
      <c r="E137" s="48" t="s">
        <v>149</v>
      </c>
      <c r="F137" s="48" t="s">
        <v>150</v>
      </c>
      <c r="G137" s="48" t="s">
        <v>151</v>
      </c>
      <c r="H137" s="48" t="s">
        <v>152</v>
      </c>
      <c r="I137" s="48" t="s">
        <v>153</v>
      </c>
    </row>
    <row r="138" spans="1:9" ht="29.25" customHeight="1" x14ac:dyDescent="0.3">
      <c r="A138" s="55"/>
      <c r="B138" s="55"/>
      <c r="C138" s="1" t="s">
        <v>144</v>
      </c>
      <c r="D138" s="1" t="s">
        <v>144</v>
      </c>
      <c r="E138" s="1" t="s">
        <v>144</v>
      </c>
      <c r="F138" s="1" t="s">
        <v>144</v>
      </c>
      <c r="G138" s="1" t="s">
        <v>144</v>
      </c>
      <c r="H138" s="1" t="s">
        <v>144</v>
      </c>
      <c r="I138" s="1" t="s">
        <v>144</v>
      </c>
    </row>
    <row r="139" spans="1:9" ht="19.5" thickBot="1" x14ac:dyDescent="0.35">
      <c r="A139" s="1">
        <v>1</v>
      </c>
      <c r="B139" s="1">
        <v>2</v>
      </c>
      <c r="C139" s="1">
        <v>3</v>
      </c>
      <c r="D139" s="1">
        <v>4</v>
      </c>
      <c r="E139" s="1">
        <v>5</v>
      </c>
      <c r="F139" s="1">
        <v>6</v>
      </c>
      <c r="G139" s="1">
        <v>7</v>
      </c>
      <c r="H139" s="1">
        <v>8</v>
      </c>
      <c r="I139" s="1">
        <v>9</v>
      </c>
    </row>
    <row r="140" spans="1:9" x14ac:dyDescent="0.3">
      <c r="A140" s="27" t="s">
        <v>103</v>
      </c>
      <c r="B140" s="28">
        <v>1</v>
      </c>
      <c r="C140" s="44">
        <v>70</v>
      </c>
      <c r="D140" s="45">
        <v>0</v>
      </c>
      <c r="E140" s="46" t="s">
        <v>145</v>
      </c>
      <c r="F140" s="45">
        <v>427</v>
      </c>
      <c r="G140" s="45">
        <v>0</v>
      </c>
      <c r="H140" s="45"/>
      <c r="I140" s="46"/>
    </row>
    <row r="141" spans="1:9" ht="37.5" x14ac:dyDescent="0.3">
      <c r="A141" s="30" t="s">
        <v>104</v>
      </c>
      <c r="B141" s="31">
        <v>2</v>
      </c>
      <c r="C141" s="44">
        <v>2</v>
      </c>
      <c r="D141" s="45">
        <v>0</v>
      </c>
      <c r="E141" s="46" t="s">
        <v>145</v>
      </c>
      <c r="F141" s="44">
        <v>34</v>
      </c>
      <c r="G141" s="45">
        <v>0</v>
      </c>
      <c r="H141" s="44"/>
      <c r="I141" s="45"/>
    </row>
    <row r="142" spans="1:9" x14ac:dyDescent="0.3">
      <c r="A142" s="32" t="s">
        <v>105</v>
      </c>
      <c r="B142" s="31" t="s">
        <v>106</v>
      </c>
      <c r="C142" s="44">
        <v>2</v>
      </c>
      <c r="D142" s="45">
        <v>0</v>
      </c>
      <c r="E142" s="46" t="s">
        <v>145</v>
      </c>
      <c r="F142" s="44">
        <v>34</v>
      </c>
      <c r="G142" s="45">
        <v>0</v>
      </c>
      <c r="H142" s="45"/>
      <c r="I142" s="46"/>
    </row>
    <row r="143" spans="1:9" x14ac:dyDescent="0.3">
      <c r="A143" s="32" t="s">
        <v>107</v>
      </c>
      <c r="B143" s="31" t="s">
        <v>108</v>
      </c>
      <c r="C143" s="44">
        <v>0</v>
      </c>
      <c r="D143" s="45">
        <v>0</v>
      </c>
      <c r="E143" s="46" t="s">
        <v>145</v>
      </c>
      <c r="F143" s="44">
        <v>0</v>
      </c>
      <c r="G143" s="45">
        <v>0</v>
      </c>
      <c r="H143" s="45"/>
      <c r="I143" s="46"/>
    </row>
    <row r="144" spans="1:9" ht="37.5" x14ac:dyDescent="0.3">
      <c r="A144" s="32" t="s">
        <v>109</v>
      </c>
      <c r="B144" s="31" t="s">
        <v>110</v>
      </c>
      <c r="C144" s="44">
        <v>0</v>
      </c>
      <c r="D144" s="45">
        <v>0</v>
      </c>
      <c r="E144" s="46" t="s">
        <v>145</v>
      </c>
      <c r="F144" s="44">
        <v>0</v>
      </c>
      <c r="G144" s="45">
        <v>0</v>
      </c>
      <c r="H144" s="45"/>
      <c r="I144" s="46"/>
    </row>
    <row r="145" spans="1:9" x14ac:dyDescent="0.3">
      <c r="A145" s="30" t="s">
        <v>111</v>
      </c>
      <c r="B145" s="31">
        <v>3</v>
      </c>
      <c r="C145" s="44">
        <v>18</v>
      </c>
      <c r="D145" s="45">
        <v>0</v>
      </c>
      <c r="E145" s="46" t="s">
        <v>145</v>
      </c>
      <c r="F145" s="45">
        <v>178</v>
      </c>
      <c r="G145" s="45">
        <v>0</v>
      </c>
      <c r="H145" s="45"/>
      <c r="I145" s="46"/>
    </row>
    <row r="146" spans="1:9" ht="37.5" x14ac:dyDescent="0.3">
      <c r="A146" s="30" t="s">
        <v>112</v>
      </c>
      <c r="B146" s="31">
        <v>4</v>
      </c>
      <c r="C146" s="44">
        <v>12</v>
      </c>
      <c r="D146" s="45">
        <v>0</v>
      </c>
      <c r="E146" s="46" t="s">
        <v>145</v>
      </c>
      <c r="F146" s="44">
        <v>148</v>
      </c>
      <c r="G146" s="45">
        <v>0</v>
      </c>
      <c r="H146" s="29">
        <v>517.6</v>
      </c>
      <c r="I146" s="45"/>
    </row>
    <row r="147" spans="1:9" ht="37.5" x14ac:dyDescent="0.3">
      <c r="A147" s="32" t="s">
        <v>113</v>
      </c>
      <c r="B147" s="31" t="s">
        <v>114</v>
      </c>
      <c r="C147" s="44">
        <v>12</v>
      </c>
      <c r="D147" s="45">
        <v>0</v>
      </c>
      <c r="E147" s="46" t="s">
        <v>145</v>
      </c>
      <c r="F147" s="45">
        <v>148</v>
      </c>
      <c r="G147" s="45">
        <v>0</v>
      </c>
      <c r="H147" s="2">
        <v>517.6</v>
      </c>
      <c r="I147" s="46"/>
    </row>
    <row r="148" spans="1:9" x14ac:dyDescent="0.3">
      <c r="A148" s="32" t="s">
        <v>115</v>
      </c>
      <c r="B148" s="31" t="s">
        <v>116</v>
      </c>
      <c r="C148" s="44">
        <v>0</v>
      </c>
      <c r="D148" s="45">
        <v>0</v>
      </c>
      <c r="E148" s="46" t="s">
        <v>145</v>
      </c>
      <c r="F148" s="45">
        <v>0</v>
      </c>
      <c r="G148" s="45">
        <v>0</v>
      </c>
      <c r="H148" s="45"/>
      <c r="I148" s="46"/>
    </row>
    <row r="149" spans="1:9" ht="37.5" x14ac:dyDescent="0.3">
      <c r="A149" s="32" t="s">
        <v>109</v>
      </c>
      <c r="B149" s="31" t="s">
        <v>117</v>
      </c>
      <c r="C149" s="44">
        <v>0</v>
      </c>
      <c r="D149" s="45">
        <v>0</v>
      </c>
      <c r="E149" s="46" t="s">
        <v>145</v>
      </c>
      <c r="F149" s="45">
        <v>0</v>
      </c>
      <c r="G149" s="45">
        <v>0</v>
      </c>
      <c r="H149" s="45"/>
      <c r="I149" s="46"/>
    </row>
    <row r="150" spans="1:9" ht="37.5" x14ac:dyDescent="0.3">
      <c r="A150" s="30" t="s">
        <v>118</v>
      </c>
      <c r="B150" s="31">
        <v>5</v>
      </c>
      <c r="C150" s="44">
        <v>1</v>
      </c>
      <c r="D150" s="45">
        <v>0</v>
      </c>
      <c r="E150" s="46" t="s">
        <v>145</v>
      </c>
      <c r="F150" s="45">
        <v>20</v>
      </c>
      <c r="G150" s="45">
        <v>0</v>
      </c>
      <c r="H150" s="45"/>
      <c r="I150" s="46"/>
    </row>
    <row r="151" spans="1:9" ht="37.5" x14ac:dyDescent="0.3">
      <c r="A151" s="30" t="s">
        <v>119</v>
      </c>
      <c r="B151" s="31">
        <v>6</v>
      </c>
      <c r="C151" s="44">
        <v>187</v>
      </c>
      <c r="D151" s="44">
        <v>0</v>
      </c>
      <c r="E151" s="46" t="s">
        <v>145</v>
      </c>
      <c r="F151" s="44">
        <v>1133</v>
      </c>
      <c r="G151" s="45">
        <v>0</v>
      </c>
      <c r="H151" s="44"/>
      <c r="I151" s="45"/>
    </row>
    <row r="152" spans="1:9" x14ac:dyDescent="0.3">
      <c r="A152" s="32" t="s">
        <v>120</v>
      </c>
      <c r="B152" s="31" t="s">
        <v>121</v>
      </c>
      <c r="C152" s="44">
        <v>4</v>
      </c>
      <c r="D152" s="44">
        <v>0</v>
      </c>
      <c r="E152" s="46" t="s">
        <v>145</v>
      </c>
      <c r="F152" s="44">
        <v>56</v>
      </c>
      <c r="G152" s="45">
        <v>0</v>
      </c>
      <c r="H152" s="45"/>
      <c r="I152" s="46"/>
    </row>
    <row r="153" spans="1:9" ht="37.5" x14ac:dyDescent="0.3">
      <c r="A153" s="32" t="s">
        <v>122</v>
      </c>
      <c r="B153" s="31" t="s">
        <v>123</v>
      </c>
      <c r="C153" s="44">
        <v>180</v>
      </c>
      <c r="D153" s="44">
        <v>0</v>
      </c>
      <c r="E153" s="46" t="s">
        <v>145</v>
      </c>
      <c r="F153" s="44">
        <v>1036</v>
      </c>
      <c r="G153" s="45">
        <v>0</v>
      </c>
      <c r="H153" s="45"/>
      <c r="I153" s="46"/>
    </row>
    <row r="154" spans="1:9" x14ac:dyDescent="0.3">
      <c r="A154" s="32" t="s">
        <v>124</v>
      </c>
      <c r="B154" s="31" t="s">
        <v>125</v>
      </c>
      <c r="C154" s="44">
        <v>0</v>
      </c>
      <c r="D154" s="44">
        <v>0</v>
      </c>
      <c r="E154" s="46" t="s">
        <v>145</v>
      </c>
      <c r="F154" s="44">
        <v>0</v>
      </c>
      <c r="G154" s="45">
        <v>0</v>
      </c>
      <c r="H154" s="45"/>
      <c r="I154" s="46"/>
    </row>
    <row r="155" spans="1:9" x14ac:dyDescent="0.3">
      <c r="A155" s="32" t="s">
        <v>126</v>
      </c>
      <c r="B155" s="31" t="s">
        <v>127</v>
      </c>
      <c r="C155" s="44">
        <v>0</v>
      </c>
      <c r="D155" s="44">
        <v>0</v>
      </c>
      <c r="E155" s="46" t="s">
        <v>145</v>
      </c>
      <c r="F155" s="45">
        <v>0</v>
      </c>
      <c r="G155" s="45">
        <v>0</v>
      </c>
      <c r="H155" s="45"/>
      <c r="I155" s="46"/>
    </row>
    <row r="156" spans="1:9" ht="56.25" x14ac:dyDescent="0.3">
      <c r="A156" s="32" t="s">
        <v>109</v>
      </c>
      <c r="B156" s="31" t="s">
        <v>128</v>
      </c>
      <c r="C156" s="44">
        <v>3</v>
      </c>
      <c r="D156" s="44">
        <v>0</v>
      </c>
      <c r="E156" s="46" t="s">
        <v>145</v>
      </c>
      <c r="F156" s="45">
        <v>41</v>
      </c>
      <c r="G156" s="45">
        <v>0</v>
      </c>
      <c r="H156" s="45"/>
      <c r="I156" s="46" t="s">
        <v>146</v>
      </c>
    </row>
    <row r="157" spans="1:9" ht="37.5" x14ac:dyDescent="0.3">
      <c r="A157" s="30" t="s">
        <v>129</v>
      </c>
      <c r="B157" s="31">
        <v>7</v>
      </c>
      <c r="C157" s="44">
        <v>0</v>
      </c>
      <c r="D157" s="45">
        <v>0</v>
      </c>
      <c r="E157" s="46" t="s">
        <v>145</v>
      </c>
      <c r="F157" s="45">
        <v>0</v>
      </c>
      <c r="G157" s="45">
        <v>0</v>
      </c>
      <c r="H157" s="45"/>
      <c r="I157" s="46"/>
    </row>
    <row r="158" spans="1:9" ht="37.5" x14ac:dyDescent="0.3">
      <c r="A158" s="30" t="s">
        <v>130</v>
      </c>
      <c r="B158" s="31">
        <v>8</v>
      </c>
      <c r="C158" s="44">
        <v>0</v>
      </c>
      <c r="D158" s="45">
        <v>0</v>
      </c>
      <c r="E158" s="46" t="s">
        <v>145</v>
      </c>
      <c r="F158" s="45">
        <v>0</v>
      </c>
      <c r="G158" s="45">
        <v>0</v>
      </c>
      <c r="H158" s="45"/>
      <c r="I158" s="46"/>
    </row>
    <row r="159" spans="1:9" ht="19.5" thickBot="1" x14ac:dyDescent="0.35">
      <c r="A159" s="33" t="s">
        <v>8</v>
      </c>
      <c r="B159" s="34">
        <v>9</v>
      </c>
      <c r="C159" s="44">
        <f t="shared" ref="C159:H159" si="6">C140+C141+C145+C146+C150+C151+C157+C158</f>
        <v>290</v>
      </c>
      <c r="D159" s="44">
        <f t="shared" si="6"/>
        <v>0</v>
      </c>
      <c r="E159" s="46" t="s">
        <v>145</v>
      </c>
      <c r="F159" s="44">
        <v>1700</v>
      </c>
      <c r="G159" s="44">
        <f t="shared" si="6"/>
        <v>0</v>
      </c>
      <c r="H159" s="44">
        <f t="shared" si="6"/>
        <v>517.6</v>
      </c>
      <c r="I159" s="47"/>
    </row>
    <row r="161" spans="1:9" x14ac:dyDescent="0.3">
      <c r="A161" s="52" t="s">
        <v>143</v>
      </c>
      <c r="B161" s="53"/>
      <c r="C161" s="53"/>
      <c r="D161" s="53"/>
      <c r="E161" s="53"/>
      <c r="F161" s="53"/>
      <c r="G161" s="53"/>
      <c r="H161" s="53"/>
      <c r="I161" s="53"/>
    </row>
    <row r="162" spans="1:9" ht="131.25" customHeight="1" x14ac:dyDescent="0.3">
      <c r="A162" s="54" t="s">
        <v>0</v>
      </c>
      <c r="B162" s="54" t="s">
        <v>1</v>
      </c>
      <c r="C162" s="37" t="s">
        <v>2</v>
      </c>
      <c r="D162" s="37" t="s">
        <v>3</v>
      </c>
      <c r="E162" s="37" t="s">
        <v>4</v>
      </c>
      <c r="F162" s="37" t="s">
        <v>5</v>
      </c>
      <c r="G162" s="38" t="s">
        <v>6</v>
      </c>
      <c r="H162" s="38" t="s">
        <v>7</v>
      </c>
      <c r="I162" s="38" t="s">
        <v>8</v>
      </c>
    </row>
    <row r="163" spans="1:9" ht="29.25" customHeight="1" x14ac:dyDescent="0.3">
      <c r="A163" s="55"/>
      <c r="B163" s="55"/>
      <c r="C163" s="1" t="s">
        <v>144</v>
      </c>
      <c r="D163" s="1" t="s">
        <v>144</v>
      </c>
      <c r="E163" s="1" t="s">
        <v>144</v>
      </c>
      <c r="F163" s="1" t="s">
        <v>144</v>
      </c>
      <c r="G163" s="1" t="s">
        <v>144</v>
      </c>
      <c r="H163" s="1" t="s">
        <v>144</v>
      </c>
      <c r="I163" s="1" t="s">
        <v>144</v>
      </c>
    </row>
    <row r="164" spans="1:9" x14ac:dyDescent="0.3">
      <c r="A164" s="1">
        <v>1</v>
      </c>
      <c r="B164" s="1">
        <v>2</v>
      </c>
      <c r="C164" s="35">
        <v>4</v>
      </c>
      <c r="D164" s="35">
        <v>6</v>
      </c>
      <c r="E164" s="35">
        <v>8</v>
      </c>
      <c r="F164" s="35">
        <v>10</v>
      </c>
      <c r="G164" s="35">
        <v>12</v>
      </c>
      <c r="H164" s="35">
        <v>14</v>
      </c>
      <c r="I164" s="35">
        <v>16</v>
      </c>
    </row>
    <row r="165" spans="1:9" ht="112.5" x14ac:dyDescent="0.3">
      <c r="A165" s="1" t="s">
        <v>131</v>
      </c>
      <c r="B165" s="36">
        <v>1</v>
      </c>
      <c r="C165" s="43">
        <v>0</v>
      </c>
      <c r="D165" s="43">
        <v>0</v>
      </c>
      <c r="E165" s="43">
        <v>0</v>
      </c>
      <c r="F165" s="43">
        <v>0</v>
      </c>
      <c r="G165" s="43">
        <v>0</v>
      </c>
      <c r="H165" s="43">
        <v>0</v>
      </c>
      <c r="I165" s="43">
        <v>0</v>
      </c>
    </row>
    <row r="166" spans="1:9" ht="37.5" x14ac:dyDescent="0.3">
      <c r="A166" s="1" t="s">
        <v>132</v>
      </c>
      <c r="B166" s="36">
        <v>2</v>
      </c>
      <c r="C166" s="43">
        <v>0</v>
      </c>
      <c r="D166" s="43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</row>
    <row r="167" spans="1:9" ht="56.25" x14ac:dyDescent="0.3">
      <c r="A167" s="8" t="s">
        <v>133</v>
      </c>
      <c r="B167" s="36">
        <v>3</v>
      </c>
      <c r="C167" s="43">
        <v>0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  <c r="I167" s="43">
        <v>0</v>
      </c>
    </row>
    <row r="168" spans="1:9" ht="56.25" x14ac:dyDescent="0.3">
      <c r="A168" s="8" t="s">
        <v>134</v>
      </c>
      <c r="B168" s="36">
        <v>4</v>
      </c>
      <c r="C168" s="43">
        <v>0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</row>
    <row r="169" spans="1:9" ht="131.25" x14ac:dyDescent="0.3">
      <c r="A169" s="1" t="s">
        <v>135</v>
      </c>
      <c r="B169" s="36">
        <v>5</v>
      </c>
      <c r="C169" s="43">
        <v>0</v>
      </c>
      <c r="D169" s="43">
        <v>0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</row>
    <row r="170" spans="1:9" x14ac:dyDescent="0.3">
      <c r="A170" s="8" t="s">
        <v>28</v>
      </c>
      <c r="B170" s="36">
        <v>6</v>
      </c>
      <c r="C170" s="43"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</row>
    <row r="171" spans="1:9" x14ac:dyDescent="0.3">
      <c r="A171" s="8" t="s">
        <v>29</v>
      </c>
      <c r="B171" s="36">
        <v>7</v>
      </c>
      <c r="C171" s="43">
        <v>0</v>
      </c>
      <c r="D171" s="43">
        <v>0</v>
      </c>
      <c r="E171" s="43">
        <v>0</v>
      </c>
      <c r="F171" s="43">
        <v>0</v>
      </c>
      <c r="G171" s="43">
        <v>0</v>
      </c>
      <c r="H171" s="43">
        <v>0</v>
      </c>
      <c r="I171" s="43">
        <v>0</v>
      </c>
    </row>
    <row r="172" spans="1:9" x14ac:dyDescent="0.3">
      <c r="A172" s="8" t="s">
        <v>37</v>
      </c>
      <c r="B172" s="36">
        <v>8</v>
      </c>
      <c r="C172" s="43">
        <v>0</v>
      </c>
      <c r="D172" s="43">
        <v>0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</row>
    <row r="173" spans="1:9" x14ac:dyDescent="0.3">
      <c r="A173" s="8" t="s">
        <v>38</v>
      </c>
      <c r="B173" s="36">
        <v>9</v>
      </c>
      <c r="C173" s="43">
        <v>0</v>
      </c>
      <c r="D173" s="43">
        <v>0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</row>
    <row r="174" spans="1:9" ht="138.94999999999999" customHeight="1" x14ac:dyDescent="0.3">
      <c r="A174" s="1" t="s">
        <v>136</v>
      </c>
      <c r="B174" s="36">
        <v>10</v>
      </c>
      <c r="C174" s="43">
        <v>0</v>
      </c>
      <c r="D174" s="43">
        <v>0</v>
      </c>
      <c r="E174" s="43">
        <v>0</v>
      </c>
      <c r="F174" s="43">
        <v>0</v>
      </c>
      <c r="G174" s="43">
        <v>0</v>
      </c>
      <c r="H174" s="43">
        <v>0</v>
      </c>
      <c r="I174" s="43">
        <v>0</v>
      </c>
    </row>
    <row r="183" ht="75.75" customHeight="1" x14ac:dyDescent="0.3"/>
  </sheetData>
  <mergeCells count="26">
    <mergeCell ref="B64:B65"/>
    <mergeCell ref="B41:B42"/>
    <mergeCell ref="A63:I63"/>
    <mergeCell ref="A133:H133"/>
    <mergeCell ref="A92:A93"/>
    <mergeCell ref="B92:B93"/>
    <mergeCell ref="A108:A109"/>
    <mergeCell ref="B108:B109"/>
    <mergeCell ref="A107:I107"/>
    <mergeCell ref="A104:H104"/>
    <mergeCell ref="A1:I1"/>
    <mergeCell ref="A161:I161"/>
    <mergeCell ref="A162:A163"/>
    <mergeCell ref="B162:B163"/>
    <mergeCell ref="A136:I136"/>
    <mergeCell ref="A137:A138"/>
    <mergeCell ref="B137:B138"/>
    <mergeCell ref="A91:I91"/>
    <mergeCell ref="A2:P2"/>
    <mergeCell ref="A3:A4"/>
    <mergeCell ref="B3:B4"/>
    <mergeCell ref="A41:A42"/>
    <mergeCell ref="A38:O38"/>
    <mergeCell ref="A60:H60"/>
    <mergeCell ref="A40:I40"/>
    <mergeCell ref="A64:A65"/>
  </mergeCells>
  <pageMargins left="0.51181102362204722" right="0.51181102362204722" top="0.74803149606299213" bottom="0.74803149606299213" header="0.31496062992125984" footer="0.31496062992125984"/>
  <pageSetup paperSize="9" scale="55" orientation="landscape" r:id="rId1"/>
  <colBreaks count="1" manualBreakCount="1">
    <brk id="9" max="1048575" man="1"/>
  </colBreaks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sqref="A1:P37"/>
    </sheetView>
  </sheetViews>
  <sheetFormatPr defaultRowHeight="15" x14ac:dyDescent="0.25"/>
  <sheetData>
    <row r="1" s="7" customFormat="1" ht="26.1" customHeight="1" x14ac:dyDescent="0.3"/>
    <row r="2" s="7" customFormat="1" ht="131.25" customHeight="1" x14ac:dyDescent="0.3"/>
    <row r="3" s="7" customFormat="1" ht="29.25" customHeight="1" x14ac:dyDescent="0.3"/>
    <row r="4" s="7" customFormat="1" ht="18.75" x14ac:dyDescent="0.3"/>
    <row r="5" s="7" customFormat="1" ht="18.75" x14ac:dyDescent="0.3"/>
    <row r="6" s="7" customFormat="1" ht="18.75" x14ac:dyDescent="0.3"/>
    <row r="7" s="7" customFormat="1" ht="18.75" x14ac:dyDescent="0.3"/>
    <row r="8" s="7" customFormat="1" ht="36" customHeight="1" x14ac:dyDescent="0.3"/>
    <row r="9" s="7" customFormat="1" ht="18.75" x14ac:dyDescent="0.3"/>
    <row r="10" s="7" customFormat="1" ht="18.75" x14ac:dyDescent="0.3"/>
    <row r="11" s="7" customFormat="1" ht="18.75" x14ac:dyDescent="0.3"/>
    <row r="12" s="7" customFormat="1" ht="18.75" x14ac:dyDescent="0.3"/>
    <row r="13" s="7" customFormat="1" ht="18.75" x14ac:dyDescent="0.3"/>
    <row r="14" s="7" customFormat="1" ht="18.75" x14ac:dyDescent="0.3"/>
    <row r="15" s="7" customFormat="1" ht="18.75" x14ac:dyDescent="0.3"/>
    <row r="16" s="7" customFormat="1" ht="18.75" x14ac:dyDescent="0.3"/>
    <row r="17" s="7" customFormat="1" ht="18.75" x14ac:dyDescent="0.3"/>
    <row r="18" s="7" customFormat="1" ht="18.75" x14ac:dyDescent="0.3"/>
    <row r="19" s="7" customFormat="1" ht="18.75" x14ac:dyDescent="0.3"/>
    <row r="20" s="7" customFormat="1" ht="18.75" x14ac:dyDescent="0.3"/>
    <row r="21" s="7" customFormat="1" ht="18.75" x14ac:dyDescent="0.3"/>
    <row r="22" s="7" customFormat="1" ht="18.75" x14ac:dyDescent="0.3"/>
    <row r="23" s="7" customFormat="1" ht="18.75" x14ac:dyDescent="0.3"/>
    <row r="24" s="7" customFormat="1" ht="18.75" x14ac:dyDescent="0.3"/>
    <row r="25" s="7" customFormat="1" ht="18.75" x14ac:dyDescent="0.3"/>
    <row r="26" s="7" customFormat="1" ht="18.75" x14ac:dyDescent="0.3"/>
    <row r="27" s="7" customFormat="1" ht="18.75" x14ac:dyDescent="0.3"/>
    <row r="28" s="7" customFormat="1" ht="18.75" x14ac:dyDescent="0.3"/>
    <row r="29" s="7" customFormat="1" ht="18.75" x14ac:dyDescent="0.3"/>
    <row r="30" s="7" customFormat="1" ht="96.95" customHeight="1" x14ac:dyDescent="0.3"/>
    <row r="31" s="7" customFormat="1" ht="18.75" x14ac:dyDescent="0.3"/>
    <row r="32" s="7" customFormat="1" ht="18.75" x14ac:dyDescent="0.3"/>
    <row r="33" spans="1:16" s="7" customFormat="1" ht="18.75" x14ac:dyDescent="0.3"/>
    <row r="34" spans="1:16" s="7" customFormat="1" ht="18.75" x14ac:dyDescent="0.3"/>
    <row r="35" spans="1:16" s="7" customFormat="1" ht="18.75" x14ac:dyDescent="0.3"/>
    <row r="36" spans="1:16" s="7" customFormat="1" ht="18.75" x14ac:dyDescent="0.3"/>
    <row r="37" spans="1:16" s="7" customFormat="1" ht="15" customHeight="1" x14ac:dyDescent="0.3"/>
    <row r="38" spans="1:16" s="7" customFormat="1" ht="18.75" x14ac:dyDescent="0.3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4"/>
      <c r="N38" s="14"/>
      <c r="O38" s="13"/>
      <c r="P3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Формы мониторинга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</dc:creator>
  <cp:lastModifiedBy>Пользователь Windows</cp:lastModifiedBy>
  <cp:lastPrinted>2021-11-23T07:28:44Z</cp:lastPrinted>
  <dcterms:created xsi:type="dcterms:W3CDTF">2021-02-16T08:23:06Z</dcterms:created>
  <dcterms:modified xsi:type="dcterms:W3CDTF">2021-11-23T07:44:30Z</dcterms:modified>
</cp:coreProperties>
</file>